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lambency940\Desktop\1150123-三科-請檢討115年性別統計指標編製項目，並填復相關表件\1150430 性平會後請業務科更新數據\"/>
    </mc:Choice>
  </mc:AlternateContent>
  <xr:revisionPtr revIDLastSave="0" documentId="13_ncr:1_{C265468D-3FD0-4F99-8CDA-A69E2BB3784A}" xr6:coauthVersionLast="47" xr6:coauthVersionMax="47" xr10:uidLastSave="{00000000-0000-0000-0000-000000000000}"/>
  <bookViews>
    <workbookView xWindow="-108" yWindow="-108" windowWidth="19416" windowHeight="10296" tabRatio="654" xr2:uid="{00000000-000D-0000-FFFF-FFFF00000000}"/>
  </bookViews>
  <sheets>
    <sheet name="秘書處性別統計指標目錄(115年)" sheetId="1" r:id="rId1"/>
    <sheet name="壹" sheetId="2" r:id="rId2"/>
    <sheet name="參" sheetId="3" r:id="rId3"/>
    <sheet name="肆" sheetId="4" r:id="rId4"/>
    <sheet name="柒" sheetId="5" r:id="rId5"/>
  </sheets>
  <definedNames>
    <definedName name="_xlnm.Print_Titles" localSheetId="0">'秘書處性別統計指標目錄(115年)'!$1:$4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6" i="2" l="1"/>
  <c r="X16" i="2"/>
  <c r="Y16" i="2"/>
  <c r="Z16" i="2"/>
  <c r="AA16" i="2"/>
  <c r="AB16" i="2"/>
  <c r="D20" i="1" l="1"/>
</calcChain>
</file>

<file path=xl/sharedStrings.xml><?xml version="1.0" encoding="utf-8"?>
<sst xmlns="http://schemas.openxmlformats.org/spreadsheetml/2006/main" count="510" uniqueCount="131">
  <si>
    <t>機關名稱：臺中市政府秘書處</t>
  </si>
  <si>
    <r>
      <rPr>
        <b/>
        <sz val="12"/>
        <color rgb="FF000000"/>
        <rFont val="標楷體"/>
        <family val="4"/>
        <charset val="136"/>
      </rPr>
      <t>項目</t>
    </r>
    <r>
      <rPr>
        <b/>
        <sz val="12"/>
        <color rgb="FF000000"/>
        <rFont val="標楷體"/>
        <family val="4"/>
        <charset val="136"/>
      </rPr>
      <t xml:space="preserve">
序號</t>
    </r>
  </si>
  <si>
    <r>
      <rPr>
        <b/>
        <sz val="12"/>
        <color rgb="FF000000"/>
        <rFont val="標楷體"/>
        <family val="4"/>
        <charset val="136"/>
      </rPr>
      <t>指標名稱</t>
    </r>
  </si>
  <si>
    <r>
      <rPr>
        <b/>
        <sz val="12"/>
        <color rgb="FF000000"/>
        <rFont val="標楷體"/>
        <family val="4"/>
        <charset val="136"/>
      </rPr>
      <t>指標內涵說明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複分類</t>
    </r>
    <r>
      <rPr>
        <b/>
        <sz val="12"/>
        <color rgb="FF000000"/>
        <rFont val="Times New Roman"/>
        <family val="1"/>
      </rPr>
      <t>)</t>
    </r>
  </si>
  <si>
    <r>
      <rPr>
        <b/>
        <sz val="12"/>
        <color rgb="FF000000"/>
        <rFont val="標楷體"/>
        <family val="4"/>
        <charset val="136"/>
      </rPr>
      <t>指標數</t>
    </r>
  </si>
  <si>
    <r>
      <rPr>
        <b/>
        <sz val="12"/>
        <color rgb="FF000000"/>
        <rFont val="標楷體"/>
        <family val="4"/>
        <charset val="136"/>
      </rPr>
      <t>備註</t>
    </r>
  </si>
  <si>
    <t>秘書處現有職員概況</t>
  </si>
  <si>
    <t>現有職員人數按性別及官等別分</t>
  </si>
  <si>
    <t>秘書處職員留職停薪概況</t>
  </si>
  <si>
    <t>正式公務人員留職停薪人數按性別分</t>
  </si>
  <si>
    <r>
      <rPr>
        <sz val="12"/>
        <color rgb="FF000000"/>
        <rFont val="標楷體"/>
        <family val="4"/>
        <charset val="136"/>
      </rPr>
      <t>秘書處現有工友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技工、駕駛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概況</t>
    </r>
  </si>
  <si>
    <t>工友人數按性別分</t>
  </si>
  <si>
    <t>技工人數按性別分</t>
  </si>
  <si>
    <t>駕駛人數按性別分</t>
  </si>
  <si>
    <t>工友人數結構按性別分</t>
  </si>
  <si>
    <t>技工人數結構按性別分</t>
  </si>
  <si>
    <t>駕駛人數結構按性別分</t>
  </si>
  <si>
    <t>秘書處志工人數概況</t>
  </si>
  <si>
    <t>志工人數按性別分</t>
  </si>
  <si>
    <t>秘書處跨局處服務志工人數概況</t>
  </si>
  <si>
    <t>跨局處服務志工人數按性別分</t>
  </si>
  <si>
    <t>臺中市政府國際事務委員會組成概況</t>
  </si>
  <si>
    <t>國際事務委員人數按性別分</t>
  </si>
  <si>
    <t>秘書處家庭照顧假概況</t>
  </si>
  <si>
    <t>正式公務人員家庭照顧假人數按性別分</t>
  </si>
  <si>
    <t>臺灣大道市政大樓廁間配置</t>
  </si>
  <si>
    <t>公廁數量按廁間別分</t>
  </si>
  <si>
    <t>臺中市政府檔案管理研習學員數</t>
  </si>
  <si>
    <t>檔案管理研習人數按性別分</t>
  </si>
  <si>
    <r>
      <rPr>
        <sz val="12"/>
        <color rgb="FF000000"/>
        <rFont val="標楷體"/>
        <family val="4"/>
        <charset val="136"/>
      </rPr>
      <t>合計</t>
    </r>
  </si>
  <si>
    <r>
      <t>(</t>
    </r>
    <r>
      <rPr>
        <sz val="12"/>
        <color rgb="FF000000"/>
        <rFont val="標楷體"/>
        <family val="4"/>
        <charset val="136"/>
      </rPr>
      <t>各機關視需求自行新增表格</t>
    </r>
    <r>
      <rPr>
        <sz val="12"/>
        <color rgb="FF000000"/>
        <rFont val="Times New Roman"/>
        <family val="1"/>
      </rPr>
      <t>)</t>
    </r>
  </si>
  <si>
    <t>類別</t>
  </si>
  <si>
    <t>秘書處現有工友(技工、駕駛)概況</t>
  </si>
  <si>
    <t>項目</t>
  </si>
  <si>
    <t>民選首長</t>
  </si>
  <si>
    <t>政務人員</t>
  </si>
  <si>
    <t>簡任</t>
  </si>
  <si>
    <t>薦任</t>
  </si>
  <si>
    <t>委任</t>
  </si>
  <si>
    <t>雇員</t>
  </si>
  <si>
    <t>男</t>
  </si>
  <si>
    <t>女</t>
  </si>
  <si>
    <t>其他</t>
  </si>
  <si>
    <t>單位</t>
  </si>
  <si>
    <t>人</t>
  </si>
  <si>
    <t>%</t>
  </si>
  <si>
    <t>91年</t>
  </si>
  <si>
    <t>…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</si>
  <si>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</si>
  <si>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</si>
  <si>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</si>
  <si>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</si>
  <si>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</si>
  <si>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</si>
  <si>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</si>
  <si>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</si>
  <si>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</si>
  <si>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</si>
  <si>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</si>
  <si>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</si>
  <si>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</si>
  <si>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</si>
  <si>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</si>
  <si>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</si>
  <si>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</si>
  <si>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</si>
  <si>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</si>
  <si>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</si>
  <si>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</si>
  <si>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</si>
  <si>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資料時間</t>
  </si>
  <si>
    <t>年底</t>
  </si>
  <si>
    <t>計算
方式</t>
  </si>
  <si>
    <t>分子</t>
  </si>
  <si>
    <t>男性民選首長數</t>
  </si>
  <si>
    <t>女性民選首長數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</si>
  <si>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</si>
  <si>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</si>
  <si>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</si>
  <si>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</si>
  <si>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</si>
  <si>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</si>
  <si>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</si>
  <si>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</si>
  <si>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男性雇員公教職員數</t>
  </si>
  <si>
    <t>女性雇員公教職員數</t>
  </si>
  <si>
    <t>男性正式公務人員數</t>
  </si>
  <si>
    <t>女性正式公務人員數</t>
  </si>
  <si>
    <t>男性工友人數</t>
  </si>
  <si>
    <t>女性工友人數</t>
  </si>
  <si>
    <t>男性技工人數</t>
  </si>
  <si>
    <t>女性技工人數</t>
  </si>
  <si>
    <t>男性駕駛人數</t>
  </si>
  <si>
    <t>女性駕駛人數</t>
  </si>
  <si>
    <t>男性工友比率</t>
  </si>
  <si>
    <t>女性工友比率</t>
  </si>
  <si>
    <t>男性技工比率</t>
  </si>
  <si>
    <t>女性技工比率</t>
  </si>
  <si>
    <t>男性駕駛比率</t>
  </si>
  <si>
    <t>女性駕駛比率</t>
  </si>
  <si>
    <t>秘書處男性志工人數</t>
  </si>
  <si>
    <t>秘書處女性志工人數</t>
  </si>
  <si>
    <t>秘書處跨性別志工人數</t>
  </si>
  <si>
    <t>跨局處服務男性志工人數</t>
  </si>
  <si>
    <t>跨局處服務女性志工人數</t>
  </si>
  <si>
    <t>男性國際事務委員人數</t>
  </si>
  <si>
    <t>女性國際事務委員人數</t>
  </si>
  <si>
    <t>分母</t>
  </si>
  <si>
    <t>資料來源</t>
  </si>
  <si>
    <t>臺中市政府秘書處</t>
  </si>
  <si>
    <t>查填機關</t>
  </si>
  <si>
    <t>來源網址</t>
  </si>
  <si>
    <t>備註</t>
  </si>
  <si>
    <t xml:space="preserve"> - </t>
  </si>
  <si>
    <t>男廁</t>
  </si>
  <si>
    <t>女廁</t>
  </si>
  <si>
    <t>其他廁間</t>
  </si>
  <si>
    <t>間</t>
  </si>
  <si>
    <t>男廁間數</t>
  </si>
  <si>
    <t>女廁間數</t>
  </si>
  <si>
    <t>其他廁間數</t>
  </si>
  <si>
    <t>臺灣大道市政大樓</t>
  </si>
  <si>
    <r>
      <t>115</t>
    </r>
    <r>
      <rPr>
        <b/>
        <sz val="18"/>
        <color rgb="FF000000"/>
        <rFont val="標楷體"/>
        <family val="4"/>
        <charset val="136"/>
      </rPr>
      <t>年臺中市政府機關性別統計指標目錄</t>
    </r>
    <phoneticPr fontId="10" type="noConversion"/>
  </si>
  <si>
    <r>
      <rPr>
        <sz val="12"/>
        <color rgb="FF000000"/>
        <rFont val="標楷體"/>
        <family val="4"/>
        <charset val="136"/>
      </rPr>
      <t>發布時間：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phoneticPr fontId="10" type="noConversion"/>
  </si>
  <si>
    <t>115年新增指標及複分類。</t>
    <phoneticPr fontId="10" type="noConversion"/>
  </si>
  <si>
    <t>臺中市政府採購專業人員訓練班參訓學員人數概況</t>
    <phoneticPr fontId="10" type="noConversion"/>
  </si>
  <si>
    <t>訓練班參訓學員按性別分</t>
    <phoneticPr fontId="10" type="noConversion"/>
  </si>
  <si>
    <t>114年</t>
    <phoneticPr fontId="10" type="noConversion"/>
  </si>
  <si>
    <t>訓練班參訓學員按性別分</t>
  </si>
  <si>
    <t>訓練班男性參訓學員</t>
  </si>
  <si>
    <t>訓練班女性參訓學員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</si>
</sst>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 &quot;0&quot; &quot;;&quot;-&quot;0&quot; &quot;;&quot; - &quot;;&quot; &quot;@&quot; &quot;"/>
    <numFmt numFmtId="177" formatCode="&quot; &quot;#,##0&quot; &quot;;&quot;-&quot;#,##0&quot; &quot;;&quot; - &quot;;&quot; &quot;@&quot; &quot;"/>
    <numFmt numFmtId="178" formatCode="&quot; &quot;#,##0.00&quot; &quot;;&quot;-&quot;#,##0.00&quot; &quot;;&quot; - &quot;;&quot; &quot;@&quot; &quot;"/>
    <numFmt numFmtId="179" formatCode="0&quot; &quot;"/>
    <numFmt numFmtId="180" formatCode="0.00&quot; &quot;"/>
    <numFmt numFmtId="181" formatCode="0.00&quot; &quot;;[Red]&quot;(&quot;0.00&quot;)&quot;"/>
    <numFmt numFmtId="182" formatCode="#,##0.00&quot; &quot;"/>
  </numFmts>
  <fonts count="22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000000"/>
      <name val="Times New Roman"/>
      <family val="4"/>
      <charset val="136"/>
    </font>
    <font>
      <sz val="8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2CC"/>
        <bgColor rgb="FFFFF2CC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159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81" fontId="6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1" applyFont="1" applyFill="1" applyAlignment="1">
      <alignment vertical="center"/>
    </xf>
    <xf numFmtId="0" fontId="14" fillId="3" borderId="7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0" fillId="0" borderId="10" xfId="1" applyFont="1" applyFill="1" applyBorder="1" applyAlignment="1">
      <alignment vertical="center"/>
    </xf>
    <xf numFmtId="0" fontId="0" fillId="4" borderId="11" xfId="1" applyFont="1" applyFill="1" applyBorder="1" applyAlignment="1">
      <alignment vertical="center"/>
    </xf>
    <xf numFmtId="176" fontId="15" fillId="0" borderId="7" xfId="2" applyNumberFormat="1" applyFont="1" applyFill="1" applyBorder="1" applyAlignment="1">
      <alignment horizontal="right" vertical="center"/>
    </xf>
    <xf numFmtId="176" fontId="15" fillId="0" borderId="1" xfId="2" applyNumberFormat="1" applyFont="1" applyFill="1" applyBorder="1" applyAlignment="1">
      <alignment horizontal="right" vertical="center"/>
    </xf>
    <xf numFmtId="176" fontId="15" fillId="0" borderId="8" xfId="2" applyNumberFormat="1" applyFont="1" applyFill="1" applyBorder="1" applyAlignment="1">
      <alignment horizontal="right" vertical="center"/>
    </xf>
    <xf numFmtId="176" fontId="15" fillId="0" borderId="4" xfId="2" applyNumberFormat="1" applyFont="1" applyFill="1" applyBorder="1" applyAlignment="1">
      <alignment horizontal="right" vertical="center"/>
    </xf>
    <xf numFmtId="176" fontId="15" fillId="0" borderId="13" xfId="2" applyNumberFormat="1" applyFont="1" applyFill="1" applyBorder="1" applyAlignment="1">
      <alignment horizontal="center" vertical="center"/>
    </xf>
    <xf numFmtId="176" fontId="15" fillId="0" borderId="14" xfId="2" applyNumberFormat="1" applyFont="1" applyFill="1" applyBorder="1" applyAlignment="1">
      <alignment horizontal="center" vertical="center"/>
    </xf>
    <xf numFmtId="176" fontId="15" fillId="0" borderId="15" xfId="2" applyNumberFormat="1" applyFont="1" applyFill="1" applyBorder="1" applyAlignment="1">
      <alignment horizontal="center" vertical="center"/>
    </xf>
    <xf numFmtId="177" fontId="15" fillId="0" borderId="13" xfId="2" applyNumberFormat="1" applyFont="1" applyFill="1" applyBorder="1" applyAlignment="1">
      <alignment horizontal="center" vertical="center"/>
    </xf>
    <xf numFmtId="177" fontId="15" fillId="0" borderId="14" xfId="2" applyNumberFormat="1" applyFont="1" applyFill="1" applyBorder="1" applyAlignment="1">
      <alignment horizontal="center" vertical="center"/>
    </xf>
    <xf numFmtId="177" fontId="15" fillId="0" borderId="15" xfId="2" applyNumberFormat="1" applyFont="1" applyFill="1" applyBorder="1" applyAlignment="1">
      <alignment horizontal="center" vertical="center"/>
    </xf>
    <xf numFmtId="177" fontId="15" fillId="4" borderId="16" xfId="2" applyNumberFormat="1" applyFont="1" applyFill="1" applyBorder="1" applyAlignment="1">
      <alignment horizontal="center" vertical="center"/>
    </xf>
    <xf numFmtId="176" fontId="15" fillId="0" borderId="10" xfId="2" applyNumberFormat="1" applyFont="1" applyFill="1" applyBorder="1" applyAlignment="1">
      <alignment horizontal="center" vertical="center"/>
    </xf>
    <xf numFmtId="176" fontId="15" fillId="0" borderId="0" xfId="2" applyNumberFormat="1" applyFont="1" applyFill="1" applyAlignment="1">
      <alignment horizontal="center" vertical="center"/>
    </xf>
    <xf numFmtId="176" fontId="15" fillId="0" borderId="18" xfId="2" applyNumberFormat="1" applyFont="1" applyFill="1" applyBorder="1" applyAlignment="1">
      <alignment horizontal="center" vertical="center"/>
    </xf>
    <xf numFmtId="177" fontId="15" fillId="0" borderId="10" xfId="2" applyNumberFormat="1" applyFont="1" applyFill="1" applyBorder="1" applyAlignment="1">
      <alignment horizontal="center" vertical="center"/>
    </xf>
    <xf numFmtId="177" fontId="15" fillId="0" borderId="0" xfId="2" applyNumberFormat="1" applyFont="1" applyFill="1" applyAlignment="1">
      <alignment horizontal="center" vertical="center"/>
    </xf>
    <xf numFmtId="177" fontId="15" fillId="0" borderId="18" xfId="2" applyNumberFormat="1" applyFont="1" applyFill="1" applyBorder="1" applyAlignment="1">
      <alignment horizontal="center" vertical="center"/>
    </xf>
    <xf numFmtId="178" fontId="15" fillId="0" borderId="0" xfId="2" applyNumberFormat="1" applyFont="1" applyFill="1" applyAlignment="1">
      <alignment horizontal="center" vertical="center"/>
    </xf>
    <xf numFmtId="178" fontId="15" fillId="0" borderId="18" xfId="2" applyNumberFormat="1" applyFont="1" applyFill="1" applyBorder="1" applyAlignment="1">
      <alignment horizontal="center" vertical="center"/>
    </xf>
    <xf numFmtId="177" fontId="15" fillId="4" borderId="11" xfId="2" applyNumberFormat="1" applyFont="1" applyFill="1" applyBorder="1" applyAlignment="1">
      <alignment horizontal="center" vertical="center"/>
    </xf>
    <xf numFmtId="176" fontId="15" fillId="0" borderId="0" xfId="1" applyNumberFormat="1" applyFont="1" applyFill="1" applyAlignment="1">
      <alignment horizontal="center" vertical="center"/>
    </xf>
    <xf numFmtId="179" fontId="15" fillId="0" borderId="0" xfId="1" applyNumberFormat="1" applyFont="1" applyFill="1" applyAlignment="1">
      <alignment horizontal="center" vertical="center"/>
    </xf>
    <xf numFmtId="177" fontId="15" fillId="0" borderId="19" xfId="2" applyNumberFormat="1" applyFont="1" applyFill="1" applyBorder="1" applyAlignment="1">
      <alignment horizontal="center" vertical="center"/>
    </xf>
    <xf numFmtId="176" fontId="15" fillId="0" borderId="10" xfId="2" applyNumberFormat="1" applyFont="1" applyFill="1" applyBorder="1" applyAlignment="1">
      <alignment horizontal="right" vertical="center"/>
    </xf>
    <xf numFmtId="176" fontId="15" fillId="0" borderId="0" xfId="2" applyNumberFormat="1" applyFont="1" applyFill="1" applyAlignment="1">
      <alignment horizontal="right" vertical="center"/>
    </xf>
    <xf numFmtId="176" fontId="15" fillId="0" borderId="0" xfId="1" applyNumberFormat="1" applyFont="1" applyFill="1" applyAlignment="1">
      <alignment horizontal="right" vertical="center"/>
    </xf>
    <xf numFmtId="179" fontId="15" fillId="0" borderId="0" xfId="1" applyNumberFormat="1" applyFont="1" applyFill="1" applyAlignment="1">
      <alignment horizontal="right" vertical="center"/>
    </xf>
    <xf numFmtId="176" fontId="15" fillId="0" borderId="18" xfId="2" applyNumberFormat="1" applyFont="1" applyFill="1" applyBorder="1" applyAlignment="1">
      <alignment horizontal="right" vertical="center"/>
    </xf>
    <xf numFmtId="177" fontId="15" fillId="0" borderId="10" xfId="2" applyNumberFormat="1" applyFont="1" applyFill="1" applyBorder="1" applyAlignment="1">
      <alignment horizontal="right" vertical="center"/>
    </xf>
    <xf numFmtId="177" fontId="15" fillId="0" borderId="0" xfId="2" applyNumberFormat="1" applyFont="1" applyFill="1" applyAlignment="1">
      <alignment horizontal="right" vertical="center"/>
    </xf>
    <xf numFmtId="177" fontId="15" fillId="0" borderId="19" xfId="2" applyNumberFormat="1" applyFont="1" applyFill="1" applyBorder="1" applyAlignment="1">
      <alignment horizontal="right" vertical="center"/>
    </xf>
    <xf numFmtId="178" fontId="15" fillId="0" borderId="0" xfId="2" applyNumberFormat="1" applyFont="1" applyFill="1" applyAlignment="1">
      <alignment horizontal="right" vertical="center"/>
    </xf>
    <xf numFmtId="178" fontId="15" fillId="0" borderId="18" xfId="2" applyNumberFormat="1" applyFont="1" applyFill="1" applyBorder="1" applyAlignment="1">
      <alignment horizontal="right" vertical="center"/>
    </xf>
    <xf numFmtId="177" fontId="15" fillId="4" borderId="11" xfId="2" applyNumberFormat="1" applyFont="1" applyFill="1" applyBorder="1" applyAlignment="1">
      <alignment horizontal="right" vertical="center"/>
    </xf>
    <xf numFmtId="177" fontId="15" fillId="0" borderId="10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 applyAlignment="1">
      <alignment horizontal="right" vertical="center"/>
    </xf>
    <xf numFmtId="177" fontId="15" fillId="0" borderId="19" xfId="1" applyNumberFormat="1" applyFont="1" applyFill="1" applyBorder="1" applyAlignment="1">
      <alignment horizontal="right" vertical="center"/>
    </xf>
    <xf numFmtId="177" fontId="15" fillId="0" borderId="18" xfId="1" applyNumberFormat="1" applyFont="1" applyFill="1" applyBorder="1" applyAlignment="1">
      <alignment horizontal="right" vertical="center"/>
    </xf>
    <xf numFmtId="176" fontId="15" fillId="0" borderId="18" xfId="1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horizontal="right" vertical="center"/>
    </xf>
    <xf numFmtId="179" fontId="15" fillId="0" borderId="0" xfId="0" applyNumberFormat="1" applyFont="1" applyFill="1" applyAlignment="1">
      <alignment horizontal="right" vertical="center"/>
    </xf>
    <xf numFmtId="176" fontId="15" fillId="0" borderId="18" xfId="0" applyNumberFormat="1" applyFont="1" applyFill="1" applyBorder="1" applyAlignment="1">
      <alignment horizontal="right" vertical="center"/>
    </xf>
    <xf numFmtId="177" fontId="15" fillId="0" borderId="10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Alignment="1">
      <alignment horizontal="right" vertical="center"/>
    </xf>
    <xf numFmtId="177" fontId="15" fillId="0" borderId="19" xfId="0" applyNumberFormat="1" applyFont="1" applyFill="1" applyBorder="1" applyAlignment="1">
      <alignment horizontal="right" vertical="center"/>
    </xf>
    <xf numFmtId="180" fontId="15" fillId="0" borderId="0" xfId="2" applyNumberFormat="1" applyFont="1" applyFill="1" applyAlignment="1">
      <alignment horizontal="right" vertical="center"/>
    </xf>
    <xf numFmtId="177" fontId="15" fillId="0" borderId="18" xfId="0" applyNumberFormat="1" applyFont="1" applyFill="1" applyBorder="1" applyAlignment="1">
      <alignment horizontal="right" vertical="center"/>
    </xf>
    <xf numFmtId="0" fontId="14" fillId="5" borderId="7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/>
    </xf>
    <xf numFmtId="0" fontId="0" fillId="6" borderId="8" xfId="0" applyFill="1" applyBorder="1"/>
    <xf numFmtId="0" fontId="0" fillId="6" borderId="28" xfId="0" applyFill="1" applyBorder="1"/>
    <xf numFmtId="0" fontId="17" fillId="0" borderId="0" xfId="1" applyFont="1" applyFill="1" applyAlignment="1">
      <alignment horizontal="center" vertical="center"/>
    </xf>
    <xf numFmtId="0" fontId="0" fillId="0" borderId="29" xfId="1" applyFont="1" applyFill="1" applyBorder="1" applyAlignment="1">
      <alignment vertical="center"/>
    </xf>
    <xf numFmtId="176" fontId="15" fillId="0" borderId="10" xfId="1" applyNumberFormat="1" applyFont="1" applyFill="1" applyBorder="1" applyAlignment="1">
      <alignment horizontal="center" vertical="center"/>
    </xf>
    <xf numFmtId="176" fontId="15" fillId="0" borderId="18" xfId="1" applyNumberFormat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4" borderId="10" xfId="1" applyNumberFormat="1" applyFont="1" applyFill="1" applyBorder="1" applyAlignment="1">
      <alignment horizontal="right" vertical="center"/>
    </xf>
    <xf numFmtId="176" fontId="15" fillId="4" borderId="18" xfId="1" applyNumberFormat="1" applyFont="1" applyFill="1" applyBorder="1" applyAlignment="1">
      <alignment horizontal="right" vertical="center"/>
    </xf>
    <xf numFmtId="176" fontId="15" fillId="4" borderId="17" xfId="1" applyNumberFormat="1" applyFont="1" applyFill="1" applyBorder="1" applyAlignment="1">
      <alignment horizontal="right" vertical="center"/>
    </xf>
    <xf numFmtId="0" fontId="20" fillId="0" borderId="0" xfId="0" applyFont="1" applyAlignment="1" applyProtection="1">
      <alignment horizontal="right" vertical="center"/>
      <protection locked="0"/>
    </xf>
    <xf numFmtId="0" fontId="14" fillId="3" borderId="7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176" fontId="15" fillId="0" borderId="21" xfId="1" applyNumberFormat="1" applyFont="1" applyFill="1" applyBorder="1" applyAlignment="1">
      <alignment horizontal="right" vertical="center"/>
    </xf>
    <xf numFmtId="176" fontId="15" fillId="0" borderId="23" xfId="1" applyNumberFormat="1" applyFont="1" applyFill="1" applyBorder="1" applyAlignment="1">
      <alignment horizontal="right" vertical="center"/>
    </xf>
    <xf numFmtId="0" fontId="0" fillId="0" borderId="0" xfId="0" applyFill="1"/>
    <xf numFmtId="176" fontId="15" fillId="0" borderId="21" xfId="2" applyNumberFormat="1" applyFont="1" applyFill="1" applyBorder="1" applyAlignment="1">
      <alignment horizontal="right" vertical="center"/>
    </xf>
    <xf numFmtId="176" fontId="15" fillId="0" borderId="22" xfId="2" applyNumberFormat="1" applyFont="1" applyFill="1" applyBorder="1" applyAlignment="1">
      <alignment horizontal="right" vertical="center"/>
    </xf>
    <xf numFmtId="176" fontId="15" fillId="0" borderId="22" xfId="1" applyNumberFormat="1" applyFont="1" applyFill="1" applyBorder="1" applyAlignment="1">
      <alignment horizontal="right" vertical="center"/>
    </xf>
    <xf numFmtId="177" fontId="15" fillId="0" borderId="24" xfId="1" applyNumberFormat="1" applyFont="1" applyFill="1" applyBorder="1" applyAlignment="1">
      <alignment horizontal="right" vertical="center"/>
    </xf>
    <xf numFmtId="182" fontId="15" fillId="0" borderId="25" xfId="1" applyNumberFormat="1" applyFont="1" applyFill="1" applyBorder="1" applyAlignment="1">
      <alignment horizontal="right" vertical="center"/>
    </xf>
    <xf numFmtId="182" fontId="15" fillId="0" borderId="22" xfId="1" applyNumberFormat="1" applyFont="1" applyFill="1" applyBorder="1" applyAlignment="1">
      <alignment horizontal="right" vertical="center"/>
    </xf>
    <xf numFmtId="41" fontId="15" fillId="0" borderId="22" xfId="1" applyNumberFormat="1" applyFont="1" applyFill="1" applyBorder="1" applyAlignment="1">
      <alignment horizontal="right" vertical="center"/>
    </xf>
    <xf numFmtId="177" fontId="15" fillId="0" borderId="23" xfId="0" applyNumberFormat="1" applyFont="1" applyFill="1" applyBorder="1" applyAlignment="1">
      <alignment horizontal="right" vertical="center"/>
    </xf>
    <xf numFmtId="177" fontId="15" fillId="0" borderId="23" xfId="1" applyNumberFormat="1" applyFont="1" applyFill="1" applyBorder="1" applyAlignment="1">
      <alignment horizontal="right" vertical="center"/>
    </xf>
    <xf numFmtId="177" fontId="15" fillId="0" borderId="21" xfId="1" applyNumberFormat="1" applyFont="1" applyFill="1" applyBorder="1" applyAlignment="1">
      <alignment horizontal="right" vertical="center"/>
    </xf>
    <xf numFmtId="177" fontId="15" fillId="0" borderId="22" xfId="1" applyNumberFormat="1" applyFont="1" applyFill="1" applyBorder="1" applyAlignment="1">
      <alignment horizontal="right" vertical="center"/>
    </xf>
    <xf numFmtId="176" fontId="15" fillId="0" borderId="21" xfId="1" applyNumberFormat="1" applyFont="1" applyFill="1" applyBorder="1" applyAlignment="1">
      <alignment vertical="center"/>
    </xf>
    <xf numFmtId="176" fontId="15" fillId="0" borderId="10" xfId="1" applyNumberFormat="1" applyFont="1" applyFill="1" applyBorder="1" applyAlignment="1">
      <alignment vertical="center"/>
    </xf>
    <xf numFmtId="176" fontId="15" fillId="0" borderId="18" xfId="1" applyNumberFormat="1" applyFont="1" applyFill="1" applyBorder="1" applyAlignment="1">
      <alignment horizontal="right" vertical="center"/>
    </xf>
    <xf numFmtId="176" fontId="21" fillId="0" borderId="10" xfId="1" applyNumberFormat="1" applyFont="1" applyFill="1" applyBorder="1" applyAlignment="1">
      <alignment horizontal="right" vertical="center"/>
    </xf>
    <xf numFmtId="176" fontId="21" fillId="0" borderId="0" xfId="1" applyNumberFormat="1" applyFont="1" applyFill="1" applyAlignment="1">
      <alignment horizontal="right" vertical="center"/>
    </xf>
    <xf numFmtId="176" fontId="21" fillId="0" borderId="18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6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18" fillId="6" borderId="26" xfId="1" applyFont="1" applyFill="1" applyBorder="1" applyAlignment="1">
      <alignment horizontal="center" vertical="center"/>
    </xf>
    <xf numFmtId="0" fontId="0" fillId="6" borderId="26" xfId="0" applyFill="1" applyBorder="1"/>
    <xf numFmtId="0" fontId="0" fillId="6" borderId="6" xfId="0" applyFill="1" applyBorder="1"/>
    <xf numFmtId="0" fontId="15" fillId="3" borderId="1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0" fillId="6" borderId="27" xfId="0" applyFill="1" applyBorder="1"/>
    <xf numFmtId="0" fontId="0" fillId="6" borderId="7" xfId="0" applyFill="1" applyBorder="1"/>
    <xf numFmtId="0" fontId="13" fillId="3" borderId="6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0" fillId="0" borderId="6" xfId="0" applyFill="1" applyBorder="1"/>
    <xf numFmtId="0" fontId="15" fillId="0" borderId="6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4" fillId="6" borderId="26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="60" zoomScaleNormal="100" workbookViewId="0">
      <selection activeCell="H30" sqref="H30"/>
    </sheetView>
  </sheetViews>
  <sheetFormatPr defaultColWidth="9.88671875" defaultRowHeight="15.6" x14ac:dyDescent="0.3"/>
  <cols>
    <col min="1" max="1" width="7.6640625" style="20" customWidth="1"/>
    <col min="2" max="2" width="41.109375" style="2" customWidth="1"/>
    <col min="3" max="3" width="49.33203125" style="2" customWidth="1"/>
    <col min="4" max="4" width="10.21875" style="2" customWidth="1"/>
    <col min="5" max="5" width="24" style="2" customWidth="1"/>
    <col min="6" max="6" width="20" style="2" customWidth="1"/>
    <col min="7" max="7" width="15.6640625" style="2" customWidth="1"/>
    <col min="8" max="8" width="16.33203125" style="2" customWidth="1"/>
    <col min="9" max="9" width="38.88671875" style="2" customWidth="1"/>
    <col min="10" max="10" width="24.109375" style="2" customWidth="1"/>
    <col min="11" max="11" width="19.44140625" style="2" customWidth="1"/>
    <col min="12" max="12" width="27.6640625" style="2" customWidth="1"/>
    <col min="13" max="15" width="26" style="2" customWidth="1"/>
    <col min="16" max="16" width="9.88671875" style="2" customWidth="1"/>
    <col min="17" max="16384" width="9.88671875" style="2"/>
  </cols>
  <sheetData>
    <row r="1" spans="1:10" ht="31.5" customHeight="1" x14ac:dyDescent="0.3">
      <c r="A1" s="122" t="s">
        <v>122</v>
      </c>
      <c r="B1" s="122"/>
      <c r="C1" s="122"/>
      <c r="D1" s="122"/>
      <c r="E1" s="122"/>
      <c r="F1" s="1"/>
      <c r="G1" s="1"/>
      <c r="H1" s="1"/>
      <c r="I1" s="1"/>
      <c r="J1" s="1"/>
    </row>
    <row r="2" spans="1:10" ht="30" customHeight="1" x14ac:dyDescent="0.3">
      <c r="A2" s="3" t="s">
        <v>0</v>
      </c>
      <c r="B2" s="4"/>
      <c r="C2" s="5"/>
      <c r="D2" s="6"/>
      <c r="E2" s="96" t="s">
        <v>123</v>
      </c>
      <c r="F2" s="7"/>
      <c r="G2" s="7"/>
      <c r="H2" s="7"/>
      <c r="I2" s="7"/>
      <c r="J2" s="8"/>
    </row>
    <row r="3" spans="1:10" ht="20.25" customHeight="1" x14ac:dyDescent="0.3">
      <c r="A3" s="123" t="s">
        <v>1</v>
      </c>
      <c r="B3" s="123" t="s">
        <v>2</v>
      </c>
      <c r="C3" s="123" t="s">
        <v>3</v>
      </c>
      <c r="D3" s="123" t="s">
        <v>4</v>
      </c>
      <c r="E3" s="123" t="s">
        <v>5</v>
      </c>
    </row>
    <row r="4" spans="1:10" ht="27.75" customHeight="1" x14ac:dyDescent="0.3">
      <c r="A4" s="123"/>
      <c r="B4" s="123"/>
      <c r="C4" s="123"/>
      <c r="D4" s="123"/>
      <c r="E4" s="123"/>
    </row>
    <row r="5" spans="1:10" ht="30" customHeight="1" x14ac:dyDescent="0.3">
      <c r="A5" s="9">
        <v>1</v>
      </c>
      <c r="B5" s="10" t="s">
        <v>6</v>
      </c>
      <c r="C5" s="11" t="s">
        <v>7</v>
      </c>
      <c r="D5" s="9">
        <v>12</v>
      </c>
      <c r="E5" s="12"/>
    </row>
    <row r="6" spans="1:10" ht="30" customHeight="1" x14ac:dyDescent="0.3">
      <c r="A6" s="9">
        <v>2</v>
      </c>
      <c r="B6" s="11" t="s">
        <v>8</v>
      </c>
      <c r="C6" s="11" t="s">
        <v>9</v>
      </c>
      <c r="D6" s="9">
        <v>2</v>
      </c>
      <c r="E6" s="12"/>
    </row>
    <row r="7" spans="1:10" ht="30" customHeight="1" x14ac:dyDescent="0.3">
      <c r="A7" s="9">
        <v>3</v>
      </c>
      <c r="B7" s="120" t="s">
        <v>10</v>
      </c>
      <c r="C7" s="11" t="s">
        <v>11</v>
      </c>
      <c r="D7" s="13">
        <v>2</v>
      </c>
      <c r="E7" s="12"/>
    </row>
    <row r="8" spans="1:10" ht="30" customHeight="1" x14ac:dyDescent="0.3">
      <c r="A8" s="9">
        <v>4</v>
      </c>
      <c r="B8" s="120"/>
      <c r="C8" s="11" t="s">
        <v>12</v>
      </c>
      <c r="D8" s="13">
        <v>2</v>
      </c>
      <c r="E8" s="12"/>
    </row>
    <row r="9" spans="1:10" ht="30" customHeight="1" x14ac:dyDescent="0.3">
      <c r="A9" s="9">
        <v>5</v>
      </c>
      <c r="B9" s="120"/>
      <c r="C9" s="11" t="s">
        <v>13</v>
      </c>
      <c r="D9" s="13">
        <v>2</v>
      </c>
      <c r="E9" s="12"/>
    </row>
    <row r="10" spans="1:10" ht="30" customHeight="1" x14ac:dyDescent="0.3">
      <c r="A10" s="9">
        <v>6</v>
      </c>
      <c r="B10" s="120"/>
      <c r="C10" s="11" t="s">
        <v>14</v>
      </c>
      <c r="D10" s="13">
        <v>2</v>
      </c>
      <c r="E10" s="12"/>
    </row>
    <row r="11" spans="1:10" ht="30" customHeight="1" x14ac:dyDescent="0.3">
      <c r="A11" s="9">
        <v>7</v>
      </c>
      <c r="B11" s="120"/>
      <c r="C11" s="11" t="s">
        <v>15</v>
      </c>
      <c r="D11" s="13">
        <v>2</v>
      </c>
      <c r="E11" s="12"/>
    </row>
    <row r="12" spans="1:10" ht="30" customHeight="1" x14ac:dyDescent="0.3">
      <c r="A12" s="9">
        <v>8</v>
      </c>
      <c r="B12" s="120"/>
      <c r="C12" s="11" t="s">
        <v>16</v>
      </c>
      <c r="D12" s="13">
        <v>2</v>
      </c>
      <c r="E12" s="12"/>
    </row>
    <row r="13" spans="1:10" ht="30" customHeight="1" x14ac:dyDescent="0.3">
      <c r="A13" s="9">
        <v>9</v>
      </c>
      <c r="B13" s="11" t="s">
        <v>17</v>
      </c>
      <c r="C13" s="11" t="s">
        <v>18</v>
      </c>
      <c r="D13" s="13">
        <v>3</v>
      </c>
      <c r="E13" s="11"/>
    </row>
    <row r="14" spans="1:10" ht="30" customHeight="1" x14ac:dyDescent="0.3">
      <c r="A14" s="9">
        <v>10</v>
      </c>
      <c r="B14" s="11" t="s">
        <v>19</v>
      </c>
      <c r="C14" s="11" t="s">
        <v>20</v>
      </c>
      <c r="D14" s="9">
        <v>3</v>
      </c>
      <c r="E14" s="11"/>
    </row>
    <row r="15" spans="1:10" ht="30" customHeight="1" x14ac:dyDescent="0.3">
      <c r="A15" s="9">
        <v>11</v>
      </c>
      <c r="B15" s="14" t="s">
        <v>21</v>
      </c>
      <c r="C15" s="11" t="s">
        <v>22</v>
      </c>
      <c r="D15" s="9">
        <v>2</v>
      </c>
      <c r="E15" s="12"/>
    </row>
    <row r="16" spans="1:10" ht="30" customHeight="1" x14ac:dyDescent="0.3">
      <c r="A16" s="9">
        <v>12</v>
      </c>
      <c r="B16" s="14" t="s">
        <v>23</v>
      </c>
      <c r="C16" s="11" t="s">
        <v>24</v>
      </c>
      <c r="D16" s="15">
        <v>2</v>
      </c>
      <c r="E16" s="12"/>
    </row>
    <row r="17" spans="1:10" customFormat="1" ht="107.25" customHeight="1" x14ac:dyDescent="0.3">
      <c r="A17" s="9">
        <v>13</v>
      </c>
      <c r="B17" s="11" t="s">
        <v>25</v>
      </c>
      <c r="C17" s="11" t="s">
        <v>26</v>
      </c>
      <c r="D17" s="9">
        <v>3</v>
      </c>
      <c r="E17" s="16"/>
      <c r="F17" s="2"/>
      <c r="G17" s="2"/>
      <c r="H17" s="2"/>
      <c r="I17" s="2"/>
      <c r="J17" s="2"/>
    </row>
    <row r="18" spans="1:10" customFormat="1" ht="30" customHeight="1" x14ac:dyDescent="0.3">
      <c r="A18" s="9">
        <v>14</v>
      </c>
      <c r="B18" s="17" t="s">
        <v>27</v>
      </c>
      <c r="C18" s="17" t="s">
        <v>28</v>
      </c>
      <c r="D18" s="15">
        <v>2</v>
      </c>
      <c r="E18" s="16"/>
      <c r="F18" s="2"/>
      <c r="G18" s="2"/>
      <c r="H18" s="2"/>
      <c r="I18" s="2"/>
      <c r="J18" s="2"/>
    </row>
    <row r="19" spans="1:10" customFormat="1" ht="46.2" customHeight="1" x14ac:dyDescent="0.3">
      <c r="A19" s="9">
        <v>15</v>
      </c>
      <c r="B19" s="17" t="s">
        <v>125</v>
      </c>
      <c r="C19" s="17" t="s">
        <v>126</v>
      </c>
      <c r="D19" s="15">
        <v>2</v>
      </c>
      <c r="E19" s="16" t="s">
        <v>124</v>
      </c>
      <c r="F19" s="2"/>
      <c r="G19" s="2"/>
      <c r="H19" s="2"/>
      <c r="I19" s="2"/>
      <c r="J19" s="2"/>
    </row>
    <row r="20" spans="1:10" customFormat="1" ht="31.95" customHeight="1" x14ac:dyDescent="0.3">
      <c r="A20" s="121" t="s">
        <v>29</v>
      </c>
      <c r="B20" s="121"/>
      <c r="C20" s="121"/>
      <c r="D20" s="18">
        <f>SUM(D5:D19)</f>
        <v>43</v>
      </c>
      <c r="E20" s="12"/>
      <c r="F20" s="2"/>
      <c r="G20" s="2"/>
      <c r="H20" s="2"/>
      <c r="I20" s="2"/>
      <c r="J20" s="2"/>
    </row>
    <row r="21" spans="1:10" customFormat="1" ht="16.2" hidden="1" x14ac:dyDescent="0.3">
      <c r="A21" s="19" t="s">
        <v>30</v>
      </c>
      <c r="B21" s="2"/>
      <c r="C21" s="2"/>
      <c r="D21" s="2"/>
      <c r="E21" s="2"/>
      <c r="F21" s="2"/>
      <c r="G21" s="2"/>
      <c r="H21" s="2"/>
      <c r="I21" s="2"/>
      <c r="J21" s="2"/>
    </row>
  </sheetData>
  <mergeCells count="8">
    <mergeCell ref="B7:B12"/>
    <mergeCell ref="A20:C20"/>
    <mergeCell ref="A1:E1"/>
    <mergeCell ref="A3:A4"/>
    <mergeCell ref="B3:B4"/>
    <mergeCell ref="C3:C4"/>
    <mergeCell ref="D3:D4"/>
    <mergeCell ref="E3:E4"/>
  </mergeCells>
  <phoneticPr fontId="10" type="noConversion"/>
  <printOptions horizontalCentered="1"/>
  <pageMargins left="0.70866141732283516" right="0.70866141732283516" top="0.55118110236220508" bottom="0.39370078740157516" header="0.31496062992126012" footer="0.31496062992126012"/>
  <pageSetup paperSize="9" scale="92" fitToWidth="0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9"/>
  <sheetViews>
    <sheetView view="pageBreakPreview" zoomScale="60" zoomScaleNormal="80" workbookViewId="0">
      <selection activeCell="H30" sqref="H30"/>
    </sheetView>
  </sheetViews>
  <sheetFormatPr defaultColWidth="9.44140625" defaultRowHeight="16.2" x14ac:dyDescent="0.3"/>
  <cols>
    <col min="1" max="2" width="6.109375" style="88" customWidth="1"/>
    <col min="3" max="14" width="5" style="21" customWidth="1"/>
    <col min="15" max="16" width="20.77734375" style="21" customWidth="1"/>
    <col min="17" max="22" width="7.77734375" style="21" customWidth="1"/>
    <col min="23" max="28" width="9.44140625" style="21"/>
    <col min="29" max="31" width="20.77734375" style="21" customWidth="1"/>
    <col min="32" max="34" width="18.5546875" style="21" customWidth="1"/>
    <col min="35" max="36" width="18.6640625" style="21" customWidth="1"/>
    <col min="37" max="16384" width="9.44140625" style="21"/>
  </cols>
  <sheetData>
    <row r="1" spans="1:36" ht="16.2" customHeight="1" x14ac:dyDescent="0.3">
      <c r="A1" s="137" t="s">
        <v>31</v>
      </c>
      <c r="B1" s="137"/>
      <c r="C1" s="137" t="s">
        <v>6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 t="s">
        <v>8</v>
      </c>
      <c r="P1" s="138"/>
      <c r="Q1" s="138" t="s">
        <v>32</v>
      </c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 t="s">
        <v>17</v>
      </c>
      <c r="AD1" s="138"/>
      <c r="AE1" s="138"/>
      <c r="AF1" s="138" t="s">
        <v>19</v>
      </c>
      <c r="AG1" s="138"/>
      <c r="AH1" s="138"/>
      <c r="AI1" s="138" t="s">
        <v>21</v>
      </c>
      <c r="AJ1" s="138"/>
    </row>
    <row r="2" spans="1:36" ht="16.5" customHeight="1" x14ac:dyDescent="0.3">
      <c r="A2" s="144" t="s">
        <v>33</v>
      </c>
      <c r="B2" s="144"/>
      <c r="C2" s="145" t="s">
        <v>7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 t="s">
        <v>9</v>
      </c>
      <c r="P2" s="145"/>
      <c r="Q2" s="139" t="s">
        <v>11</v>
      </c>
      <c r="R2" s="139"/>
      <c r="S2" s="140" t="s">
        <v>12</v>
      </c>
      <c r="T2" s="140"/>
      <c r="U2" s="140" t="s">
        <v>13</v>
      </c>
      <c r="V2" s="140"/>
      <c r="W2" s="140" t="s">
        <v>14</v>
      </c>
      <c r="X2" s="140"/>
      <c r="Y2" s="140" t="s">
        <v>15</v>
      </c>
      <c r="Z2" s="140"/>
      <c r="AA2" s="141" t="s">
        <v>16</v>
      </c>
      <c r="AB2" s="141"/>
      <c r="AC2" s="145" t="s">
        <v>18</v>
      </c>
      <c r="AD2" s="145"/>
      <c r="AE2" s="145"/>
      <c r="AF2" s="145" t="s">
        <v>20</v>
      </c>
      <c r="AG2" s="145"/>
      <c r="AH2" s="145"/>
      <c r="AI2" s="145" t="s">
        <v>22</v>
      </c>
      <c r="AJ2" s="145"/>
    </row>
    <row r="3" spans="1:36" ht="25.5" customHeight="1" x14ac:dyDescent="0.3">
      <c r="A3" s="144"/>
      <c r="B3" s="144"/>
      <c r="C3" s="139" t="s">
        <v>34</v>
      </c>
      <c r="D3" s="139"/>
      <c r="E3" s="140" t="s">
        <v>35</v>
      </c>
      <c r="F3" s="140"/>
      <c r="G3" s="140" t="s">
        <v>36</v>
      </c>
      <c r="H3" s="140"/>
      <c r="I3" s="140" t="s">
        <v>37</v>
      </c>
      <c r="J3" s="140"/>
      <c r="K3" s="140" t="s">
        <v>38</v>
      </c>
      <c r="L3" s="140"/>
      <c r="M3" s="141" t="s">
        <v>39</v>
      </c>
      <c r="N3" s="141"/>
      <c r="O3" s="145"/>
      <c r="P3" s="145"/>
      <c r="Q3" s="139"/>
      <c r="R3" s="139"/>
      <c r="S3" s="140"/>
      <c r="T3" s="140"/>
      <c r="U3" s="140"/>
      <c r="V3" s="140"/>
      <c r="W3" s="140"/>
      <c r="X3" s="140"/>
      <c r="Y3" s="140"/>
      <c r="Z3" s="140"/>
      <c r="AA3" s="141"/>
      <c r="AB3" s="141"/>
      <c r="AC3" s="145"/>
      <c r="AD3" s="145"/>
      <c r="AE3" s="145"/>
      <c r="AF3" s="145"/>
      <c r="AG3" s="145"/>
      <c r="AH3" s="145"/>
      <c r="AI3" s="145"/>
      <c r="AJ3" s="145"/>
    </row>
    <row r="4" spans="1:36" ht="30" customHeight="1" x14ac:dyDescent="0.3">
      <c r="A4" s="144"/>
      <c r="B4" s="144"/>
      <c r="C4" s="139"/>
      <c r="D4" s="139"/>
      <c r="E4" s="140"/>
      <c r="F4" s="140"/>
      <c r="G4" s="140"/>
      <c r="H4" s="140"/>
      <c r="I4" s="140"/>
      <c r="J4" s="140"/>
      <c r="K4" s="140"/>
      <c r="L4" s="140"/>
      <c r="M4" s="141"/>
      <c r="N4" s="141"/>
      <c r="O4" s="145"/>
      <c r="P4" s="145"/>
      <c r="Q4" s="139"/>
      <c r="R4" s="139"/>
      <c r="S4" s="140"/>
      <c r="T4" s="140"/>
      <c r="U4" s="140"/>
      <c r="V4" s="140"/>
      <c r="W4" s="140"/>
      <c r="X4" s="140"/>
      <c r="Y4" s="140"/>
      <c r="Z4" s="140"/>
      <c r="AA4" s="141"/>
      <c r="AB4" s="141"/>
      <c r="AC4" s="145"/>
      <c r="AD4" s="145"/>
      <c r="AE4" s="145"/>
      <c r="AF4" s="145"/>
      <c r="AG4" s="145"/>
      <c r="AH4" s="145"/>
      <c r="AI4" s="145"/>
      <c r="AJ4" s="145"/>
    </row>
    <row r="5" spans="1:36" x14ac:dyDescent="0.3">
      <c r="A5" s="144"/>
      <c r="B5" s="144"/>
      <c r="C5" s="22" t="s">
        <v>40</v>
      </c>
      <c r="D5" s="23" t="s">
        <v>41</v>
      </c>
      <c r="E5" s="23" t="s">
        <v>40</v>
      </c>
      <c r="F5" s="23" t="s">
        <v>41</v>
      </c>
      <c r="G5" s="23" t="s">
        <v>40</v>
      </c>
      <c r="H5" s="23" t="s">
        <v>41</v>
      </c>
      <c r="I5" s="23" t="s">
        <v>40</v>
      </c>
      <c r="J5" s="23" t="s">
        <v>41</v>
      </c>
      <c r="K5" s="23" t="s">
        <v>40</v>
      </c>
      <c r="L5" s="23" t="s">
        <v>41</v>
      </c>
      <c r="M5" s="23" t="s">
        <v>40</v>
      </c>
      <c r="N5" s="23" t="s">
        <v>41</v>
      </c>
      <c r="O5" s="22" t="s">
        <v>40</v>
      </c>
      <c r="P5" s="24" t="s">
        <v>41</v>
      </c>
      <c r="Q5" s="97" t="s">
        <v>40</v>
      </c>
      <c r="R5" s="98" t="s">
        <v>41</v>
      </c>
      <c r="S5" s="98" t="s">
        <v>40</v>
      </c>
      <c r="T5" s="98" t="s">
        <v>41</v>
      </c>
      <c r="U5" s="98" t="s">
        <v>40</v>
      </c>
      <c r="V5" s="98" t="s">
        <v>41</v>
      </c>
      <c r="W5" s="25" t="s">
        <v>40</v>
      </c>
      <c r="X5" s="98" t="s">
        <v>41</v>
      </c>
      <c r="Y5" s="98" t="s">
        <v>40</v>
      </c>
      <c r="Z5" s="98" t="s">
        <v>41</v>
      </c>
      <c r="AA5" s="98" t="s">
        <v>40</v>
      </c>
      <c r="AB5" s="99" t="s">
        <v>41</v>
      </c>
      <c r="AC5" s="97" t="s">
        <v>40</v>
      </c>
      <c r="AD5" s="26" t="s">
        <v>41</v>
      </c>
      <c r="AE5" s="99" t="s">
        <v>42</v>
      </c>
      <c r="AF5" s="97" t="s">
        <v>40</v>
      </c>
      <c r="AG5" s="26" t="s">
        <v>41</v>
      </c>
      <c r="AH5" s="99" t="s">
        <v>42</v>
      </c>
      <c r="AI5" s="97" t="s">
        <v>40</v>
      </c>
      <c r="AJ5" s="99" t="s">
        <v>41</v>
      </c>
    </row>
    <row r="6" spans="1:36" ht="15" customHeight="1" x14ac:dyDescent="0.3">
      <c r="A6" s="144" t="s">
        <v>43</v>
      </c>
      <c r="B6" s="144"/>
      <c r="C6" s="22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  <c r="K6" s="23" t="s">
        <v>44</v>
      </c>
      <c r="L6" s="23" t="s">
        <v>44</v>
      </c>
      <c r="M6" s="23" t="s">
        <v>44</v>
      </c>
      <c r="N6" s="23" t="s">
        <v>44</v>
      </c>
      <c r="O6" s="22" t="s">
        <v>44</v>
      </c>
      <c r="P6" s="24" t="s">
        <v>44</v>
      </c>
      <c r="Q6" s="97" t="s">
        <v>44</v>
      </c>
      <c r="R6" s="98" t="s">
        <v>44</v>
      </c>
      <c r="S6" s="98" t="s">
        <v>44</v>
      </c>
      <c r="T6" s="98" t="s">
        <v>44</v>
      </c>
      <c r="U6" s="98" t="s">
        <v>44</v>
      </c>
      <c r="V6" s="98" t="s">
        <v>44</v>
      </c>
      <c r="W6" s="25" t="s">
        <v>45</v>
      </c>
      <c r="X6" s="98" t="s">
        <v>45</v>
      </c>
      <c r="Y6" s="98" t="s">
        <v>45</v>
      </c>
      <c r="Z6" s="98" t="s">
        <v>45</v>
      </c>
      <c r="AA6" s="98" t="s">
        <v>45</v>
      </c>
      <c r="AB6" s="99" t="s">
        <v>45</v>
      </c>
      <c r="AC6" s="97" t="s">
        <v>44</v>
      </c>
      <c r="AD6" s="26" t="s">
        <v>44</v>
      </c>
      <c r="AE6" s="99" t="s">
        <v>44</v>
      </c>
      <c r="AF6" s="97" t="s">
        <v>44</v>
      </c>
      <c r="AG6" s="26" t="s">
        <v>44</v>
      </c>
      <c r="AH6" s="99" t="s">
        <v>44</v>
      </c>
      <c r="AI6" s="97" t="s">
        <v>44</v>
      </c>
      <c r="AJ6" s="99" t="s">
        <v>44</v>
      </c>
    </row>
    <row r="7" spans="1:36" ht="16.5" hidden="1" customHeight="1" x14ac:dyDescent="0.3">
      <c r="A7" s="146"/>
      <c r="B7" s="146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7"/>
      <c r="P7" s="29"/>
      <c r="Q7" s="27"/>
      <c r="R7" s="28"/>
      <c r="S7" s="28"/>
      <c r="T7" s="28"/>
      <c r="U7" s="28"/>
      <c r="V7" s="29"/>
      <c r="W7" s="30"/>
      <c r="X7" s="28"/>
      <c r="Y7" s="28"/>
      <c r="Z7" s="28"/>
      <c r="AA7" s="28"/>
      <c r="AB7" s="29"/>
      <c r="AC7" s="31"/>
      <c r="AE7" s="32"/>
      <c r="AF7" s="31"/>
      <c r="AH7" s="32"/>
      <c r="AI7" s="27"/>
      <c r="AJ7" s="29"/>
    </row>
    <row r="8" spans="1:36" ht="16.5" hidden="1" customHeight="1" x14ac:dyDescent="0.3">
      <c r="A8" s="147" t="s">
        <v>46</v>
      </c>
      <c r="B8" s="147"/>
      <c r="C8" s="33" t="s">
        <v>47</v>
      </c>
      <c r="D8" s="34" t="s">
        <v>47</v>
      </c>
      <c r="E8" s="34" t="s">
        <v>47</v>
      </c>
      <c r="F8" s="34" t="s">
        <v>47</v>
      </c>
      <c r="G8" s="34" t="s">
        <v>47</v>
      </c>
      <c r="H8" s="34" t="s">
        <v>47</v>
      </c>
      <c r="I8" s="34" t="s">
        <v>47</v>
      </c>
      <c r="J8" s="34" t="s">
        <v>47</v>
      </c>
      <c r="K8" s="34" t="s">
        <v>47</v>
      </c>
      <c r="L8" s="34" t="s">
        <v>47</v>
      </c>
      <c r="M8" s="34" t="s">
        <v>47</v>
      </c>
      <c r="N8" s="34" t="s">
        <v>47</v>
      </c>
      <c r="O8" s="33"/>
      <c r="P8" s="35"/>
      <c r="Q8" s="33" t="s">
        <v>47</v>
      </c>
      <c r="R8" s="34" t="s">
        <v>47</v>
      </c>
      <c r="S8" s="34" t="s">
        <v>47</v>
      </c>
      <c r="T8" s="34" t="s">
        <v>47</v>
      </c>
      <c r="U8" s="34" t="s">
        <v>47</v>
      </c>
      <c r="V8" s="35" t="s">
        <v>47</v>
      </c>
      <c r="W8" s="36" t="s">
        <v>47</v>
      </c>
      <c r="X8" s="34" t="s">
        <v>47</v>
      </c>
      <c r="Y8" s="34" t="s">
        <v>47</v>
      </c>
      <c r="Z8" s="34" t="s">
        <v>47</v>
      </c>
      <c r="AA8" s="34" t="s">
        <v>47</v>
      </c>
      <c r="AB8" s="35" t="s">
        <v>47</v>
      </c>
      <c r="AC8" s="31"/>
      <c r="AE8" s="32"/>
      <c r="AF8" s="31"/>
      <c r="AH8" s="32"/>
      <c r="AI8" s="33"/>
      <c r="AJ8" s="35"/>
    </row>
    <row r="9" spans="1:36" ht="16.5" hidden="1" customHeight="1" x14ac:dyDescent="0.3">
      <c r="A9" s="147" t="s">
        <v>48</v>
      </c>
      <c r="B9" s="147"/>
      <c r="C9" s="33" t="s">
        <v>47</v>
      </c>
      <c r="D9" s="34" t="s">
        <v>47</v>
      </c>
      <c r="E9" s="34" t="s">
        <v>47</v>
      </c>
      <c r="F9" s="34" t="s">
        <v>47</v>
      </c>
      <c r="G9" s="34" t="s">
        <v>47</v>
      </c>
      <c r="H9" s="34" t="s">
        <v>47</v>
      </c>
      <c r="I9" s="34" t="s">
        <v>47</v>
      </c>
      <c r="J9" s="34" t="s">
        <v>47</v>
      </c>
      <c r="K9" s="34" t="s">
        <v>47</v>
      </c>
      <c r="L9" s="34" t="s">
        <v>47</v>
      </c>
      <c r="M9" s="34" t="s">
        <v>47</v>
      </c>
      <c r="N9" s="34" t="s">
        <v>47</v>
      </c>
      <c r="O9" s="33"/>
      <c r="P9" s="35"/>
      <c r="Q9" s="33" t="s">
        <v>47</v>
      </c>
      <c r="R9" s="34" t="s">
        <v>47</v>
      </c>
      <c r="S9" s="34" t="s">
        <v>47</v>
      </c>
      <c r="T9" s="34" t="s">
        <v>47</v>
      </c>
      <c r="U9" s="34" t="s">
        <v>47</v>
      </c>
      <c r="V9" s="35" t="s">
        <v>47</v>
      </c>
      <c r="W9" s="36" t="s">
        <v>47</v>
      </c>
      <c r="X9" s="34" t="s">
        <v>47</v>
      </c>
      <c r="Y9" s="34" t="s">
        <v>47</v>
      </c>
      <c r="Z9" s="34" t="s">
        <v>47</v>
      </c>
      <c r="AA9" s="34" t="s">
        <v>47</v>
      </c>
      <c r="AB9" s="35" t="s">
        <v>47</v>
      </c>
      <c r="AC9" s="31"/>
      <c r="AE9" s="32"/>
      <c r="AF9" s="31"/>
      <c r="AH9" s="32"/>
      <c r="AI9" s="33"/>
      <c r="AJ9" s="35"/>
    </row>
    <row r="10" spans="1:36" ht="16.5" hidden="1" customHeight="1" x14ac:dyDescent="0.3">
      <c r="A10" s="147" t="s">
        <v>49</v>
      </c>
      <c r="B10" s="147"/>
      <c r="C10" s="33" t="s">
        <v>47</v>
      </c>
      <c r="D10" s="34" t="s">
        <v>47</v>
      </c>
      <c r="E10" s="34" t="s">
        <v>47</v>
      </c>
      <c r="F10" s="34" t="s">
        <v>47</v>
      </c>
      <c r="G10" s="34" t="s">
        <v>47</v>
      </c>
      <c r="H10" s="34" t="s">
        <v>47</v>
      </c>
      <c r="I10" s="34" t="s">
        <v>47</v>
      </c>
      <c r="J10" s="34" t="s">
        <v>47</v>
      </c>
      <c r="K10" s="34" t="s">
        <v>47</v>
      </c>
      <c r="L10" s="34" t="s">
        <v>47</v>
      </c>
      <c r="M10" s="34" t="s">
        <v>47</v>
      </c>
      <c r="N10" s="34" t="s">
        <v>47</v>
      </c>
      <c r="O10" s="33"/>
      <c r="P10" s="35"/>
      <c r="Q10" s="33" t="s">
        <v>47</v>
      </c>
      <c r="R10" s="34" t="s">
        <v>47</v>
      </c>
      <c r="S10" s="34" t="s">
        <v>47</v>
      </c>
      <c r="T10" s="34" t="s">
        <v>47</v>
      </c>
      <c r="U10" s="34" t="s">
        <v>47</v>
      </c>
      <c r="V10" s="35" t="s">
        <v>47</v>
      </c>
      <c r="W10" s="36" t="s">
        <v>47</v>
      </c>
      <c r="X10" s="34" t="s">
        <v>47</v>
      </c>
      <c r="Y10" s="34" t="s">
        <v>47</v>
      </c>
      <c r="Z10" s="34" t="s">
        <v>47</v>
      </c>
      <c r="AA10" s="34" t="s">
        <v>47</v>
      </c>
      <c r="AB10" s="35" t="s">
        <v>47</v>
      </c>
      <c r="AC10" s="31"/>
      <c r="AE10" s="32"/>
      <c r="AF10" s="31"/>
      <c r="AH10" s="32"/>
      <c r="AI10" s="33"/>
      <c r="AJ10" s="35"/>
    </row>
    <row r="11" spans="1:36" ht="16.5" hidden="1" customHeight="1" x14ac:dyDescent="0.3">
      <c r="A11" s="147" t="s">
        <v>50</v>
      </c>
      <c r="B11" s="147"/>
      <c r="C11" s="33" t="s">
        <v>47</v>
      </c>
      <c r="D11" s="34" t="s">
        <v>47</v>
      </c>
      <c r="E11" s="34" t="s">
        <v>47</v>
      </c>
      <c r="F11" s="34" t="s">
        <v>47</v>
      </c>
      <c r="G11" s="34" t="s">
        <v>47</v>
      </c>
      <c r="H11" s="34" t="s">
        <v>47</v>
      </c>
      <c r="I11" s="34" t="s">
        <v>47</v>
      </c>
      <c r="J11" s="34" t="s">
        <v>47</v>
      </c>
      <c r="K11" s="34" t="s">
        <v>47</v>
      </c>
      <c r="L11" s="34" t="s">
        <v>47</v>
      </c>
      <c r="M11" s="34" t="s">
        <v>47</v>
      </c>
      <c r="N11" s="34" t="s">
        <v>47</v>
      </c>
      <c r="O11" s="33"/>
      <c r="P11" s="35"/>
      <c r="Q11" s="33" t="s">
        <v>47</v>
      </c>
      <c r="R11" s="34" t="s">
        <v>47</v>
      </c>
      <c r="S11" s="34" t="s">
        <v>47</v>
      </c>
      <c r="T11" s="34" t="s">
        <v>47</v>
      </c>
      <c r="U11" s="34" t="s">
        <v>47</v>
      </c>
      <c r="V11" s="35" t="s">
        <v>47</v>
      </c>
      <c r="W11" s="36" t="s">
        <v>47</v>
      </c>
      <c r="X11" s="34" t="s">
        <v>47</v>
      </c>
      <c r="Y11" s="34" t="s">
        <v>47</v>
      </c>
      <c r="Z11" s="34" t="s">
        <v>47</v>
      </c>
      <c r="AA11" s="34" t="s">
        <v>47</v>
      </c>
      <c r="AB11" s="35" t="s">
        <v>47</v>
      </c>
      <c r="AC11" s="31"/>
      <c r="AE11" s="32"/>
      <c r="AF11" s="31"/>
      <c r="AH11" s="32"/>
      <c r="AI11" s="33"/>
      <c r="AJ11" s="35"/>
    </row>
    <row r="12" spans="1:36" ht="16.5" hidden="1" customHeight="1" x14ac:dyDescent="0.3">
      <c r="A12" s="147" t="s">
        <v>51</v>
      </c>
      <c r="B12" s="147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3"/>
      <c r="P12" s="35"/>
      <c r="Q12" s="33" t="s">
        <v>47</v>
      </c>
      <c r="R12" s="34" t="s">
        <v>47</v>
      </c>
      <c r="S12" s="34" t="s">
        <v>47</v>
      </c>
      <c r="T12" s="34" t="s">
        <v>47</v>
      </c>
      <c r="U12" s="34" t="s">
        <v>47</v>
      </c>
      <c r="V12" s="35" t="s">
        <v>47</v>
      </c>
      <c r="W12" s="36" t="s">
        <v>47</v>
      </c>
      <c r="X12" s="34" t="s">
        <v>47</v>
      </c>
      <c r="Y12" s="34" t="s">
        <v>47</v>
      </c>
      <c r="Z12" s="34" t="s">
        <v>47</v>
      </c>
      <c r="AA12" s="34" t="s">
        <v>47</v>
      </c>
      <c r="AB12" s="35" t="s">
        <v>47</v>
      </c>
      <c r="AC12" s="31"/>
      <c r="AE12" s="32"/>
      <c r="AF12" s="31"/>
      <c r="AH12" s="32"/>
      <c r="AI12" s="33"/>
      <c r="AJ12" s="35"/>
    </row>
    <row r="13" spans="1:36" ht="16.5" hidden="1" customHeight="1" x14ac:dyDescent="0.3">
      <c r="A13" s="147" t="s">
        <v>52</v>
      </c>
      <c r="B13" s="147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3"/>
      <c r="P13" s="35"/>
      <c r="Q13" s="33" t="s">
        <v>47</v>
      </c>
      <c r="R13" s="34" t="s">
        <v>47</v>
      </c>
      <c r="S13" s="34" t="s">
        <v>47</v>
      </c>
      <c r="T13" s="34" t="s">
        <v>47</v>
      </c>
      <c r="U13" s="34" t="s">
        <v>47</v>
      </c>
      <c r="V13" s="35" t="s">
        <v>47</v>
      </c>
      <c r="W13" s="36" t="s">
        <v>47</v>
      </c>
      <c r="X13" s="34" t="s">
        <v>47</v>
      </c>
      <c r="Y13" s="34" t="s">
        <v>47</v>
      </c>
      <c r="Z13" s="34" t="s">
        <v>47</v>
      </c>
      <c r="AA13" s="34" t="s">
        <v>47</v>
      </c>
      <c r="AB13" s="35" t="s">
        <v>47</v>
      </c>
      <c r="AC13" s="31"/>
      <c r="AE13" s="32"/>
      <c r="AF13" s="31"/>
      <c r="AH13" s="32"/>
      <c r="AI13" s="33"/>
      <c r="AJ13" s="35"/>
    </row>
    <row r="14" spans="1:36" ht="16.2" hidden="1" customHeight="1" x14ac:dyDescent="0.3">
      <c r="A14" s="147" t="s">
        <v>53</v>
      </c>
      <c r="B14" s="147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3"/>
      <c r="P14" s="35"/>
      <c r="Q14" s="33"/>
      <c r="R14" s="34"/>
      <c r="S14" s="34"/>
      <c r="T14" s="34"/>
      <c r="U14" s="34"/>
      <c r="V14" s="35"/>
      <c r="W14" s="36"/>
      <c r="X14" s="34"/>
      <c r="Y14" s="34"/>
      <c r="Z14" s="34"/>
      <c r="AA14" s="34"/>
      <c r="AB14" s="35"/>
      <c r="AC14" s="31"/>
      <c r="AE14" s="32"/>
      <c r="AF14" s="31"/>
      <c r="AH14" s="32"/>
      <c r="AI14" s="33"/>
      <c r="AJ14" s="35"/>
    </row>
    <row r="15" spans="1:36" hidden="1" x14ac:dyDescent="0.3">
      <c r="A15" s="148" t="s">
        <v>54</v>
      </c>
      <c r="B15" s="148"/>
      <c r="C15" s="37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7">
        <v>0</v>
      </c>
      <c r="P15" s="39">
        <v>0</v>
      </c>
      <c r="Q15" s="40">
        <v>0</v>
      </c>
      <c r="R15" s="41">
        <v>0</v>
      </c>
      <c r="S15" s="41">
        <v>0</v>
      </c>
      <c r="T15" s="41">
        <v>0</v>
      </c>
      <c r="U15" s="41">
        <v>0</v>
      </c>
      <c r="V15" s="42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2">
        <v>0</v>
      </c>
      <c r="AC15" s="40">
        <v>0</v>
      </c>
      <c r="AD15" s="41">
        <v>0</v>
      </c>
      <c r="AE15" s="43"/>
      <c r="AF15" s="40">
        <v>0</v>
      </c>
      <c r="AG15" s="41">
        <v>0</v>
      </c>
      <c r="AH15" s="43"/>
      <c r="AI15" s="37">
        <v>0</v>
      </c>
      <c r="AJ15" s="39">
        <v>0</v>
      </c>
    </row>
    <row r="16" spans="1:36" hidden="1" x14ac:dyDescent="0.3">
      <c r="A16" s="136" t="s">
        <v>55</v>
      </c>
      <c r="B16" s="136"/>
      <c r="C16" s="44">
        <v>0</v>
      </c>
      <c r="D16" s="45">
        <v>0</v>
      </c>
      <c r="E16" s="45">
        <v>1</v>
      </c>
      <c r="F16" s="45">
        <v>0</v>
      </c>
      <c r="G16" s="45">
        <v>1</v>
      </c>
      <c r="H16" s="45">
        <v>0</v>
      </c>
      <c r="I16" s="45">
        <v>13</v>
      </c>
      <c r="J16" s="45">
        <v>33</v>
      </c>
      <c r="K16" s="45">
        <v>8</v>
      </c>
      <c r="L16" s="45">
        <v>24</v>
      </c>
      <c r="M16" s="45">
        <v>0</v>
      </c>
      <c r="N16" s="45">
        <v>0</v>
      </c>
      <c r="O16" s="44">
        <v>0</v>
      </c>
      <c r="P16" s="46">
        <v>0</v>
      </c>
      <c r="Q16" s="47">
        <v>3</v>
      </c>
      <c r="R16" s="48">
        <v>23</v>
      </c>
      <c r="S16" s="48">
        <v>8</v>
      </c>
      <c r="T16" s="48">
        <v>8</v>
      </c>
      <c r="U16" s="48">
        <v>12</v>
      </c>
      <c r="V16" s="49">
        <v>0</v>
      </c>
      <c r="W16" s="50">
        <f>Q16/(Q16+R16)*100</f>
        <v>11.538461538461538</v>
      </c>
      <c r="X16" s="50">
        <f>R16/(Q16+R16)*100</f>
        <v>88.461538461538453</v>
      </c>
      <c r="Y16" s="50">
        <f>S16/(S16+T16)*100</f>
        <v>50</v>
      </c>
      <c r="Z16" s="50">
        <f>T16/(S16+T16)*100</f>
        <v>50</v>
      </c>
      <c r="AA16" s="50">
        <f>U16/(U16+V16)*100</f>
        <v>100</v>
      </c>
      <c r="AB16" s="51">
        <f>V16/(U16+V16)*100</f>
        <v>0</v>
      </c>
      <c r="AC16" s="47">
        <v>0</v>
      </c>
      <c r="AD16" s="48">
        <v>0</v>
      </c>
      <c r="AE16" s="52"/>
      <c r="AF16" s="47">
        <v>0</v>
      </c>
      <c r="AG16" s="48">
        <v>0</v>
      </c>
      <c r="AH16" s="52"/>
      <c r="AI16" s="44">
        <v>0</v>
      </c>
      <c r="AJ16" s="46">
        <v>0</v>
      </c>
    </row>
    <row r="17" spans="1:36" hidden="1" x14ac:dyDescent="0.3">
      <c r="A17" s="136" t="s">
        <v>56</v>
      </c>
      <c r="B17" s="136"/>
      <c r="C17" s="44">
        <v>0</v>
      </c>
      <c r="D17" s="45">
        <v>0</v>
      </c>
      <c r="E17" s="53">
        <v>1</v>
      </c>
      <c r="F17" s="53">
        <v>0</v>
      </c>
      <c r="G17" s="53">
        <v>1</v>
      </c>
      <c r="H17" s="53">
        <v>3</v>
      </c>
      <c r="I17" s="54">
        <v>16</v>
      </c>
      <c r="J17" s="54">
        <v>33</v>
      </c>
      <c r="K17" s="54">
        <v>11</v>
      </c>
      <c r="L17" s="54">
        <v>28</v>
      </c>
      <c r="M17" s="45">
        <v>0</v>
      </c>
      <c r="N17" s="45">
        <v>0</v>
      </c>
      <c r="O17" s="44">
        <v>0</v>
      </c>
      <c r="P17" s="46">
        <v>0</v>
      </c>
      <c r="Q17" s="47">
        <v>5</v>
      </c>
      <c r="R17" s="48">
        <v>28</v>
      </c>
      <c r="S17" s="48">
        <v>7</v>
      </c>
      <c r="T17" s="48">
        <v>8</v>
      </c>
      <c r="U17" s="48">
        <v>8</v>
      </c>
      <c r="V17" s="55">
        <v>0</v>
      </c>
      <c r="W17" s="50">
        <v>15.15</v>
      </c>
      <c r="X17" s="50">
        <v>84.85</v>
      </c>
      <c r="Y17" s="50">
        <v>46.67</v>
      </c>
      <c r="Z17" s="50">
        <v>53.33</v>
      </c>
      <c r="AA17" s="50">
        <v>100</v>
      </c>
      <c r="AB17" s="51">
        <v>0</v>
      </c>
      <c r="AC17" s="47">
        <v>2</v>
      </c>
      <c r="AD17" s="48">
        <v>29</v>
      </c>
      <c r="AE17" s="52"/>
      <c r="AF17" s="47">
        <v>0</v>
      </c>
      <c r="AG17" s="48">
        <v>0</v>
      </c>
      <c r="AH17" s="52"/>
      <c r="AI17" s="44">
        <v>19</v>
      </c>
      <c r="AJ17" s="46">
        <v>8</v>
      </c>
    </row>
    <row r="18" spans="1:36" hidden="1" x14ac:dyDescent="0.3">
      <c r="A18" s="136" t="s">
        <v>57</v>
      </c>
      <c r="B18" s="136"/>
      <c r="C18" s="44">
        <v>0</v>
      </c>
      <c r="D18" s="45">
        <v>0</v>
      </c>
      <c r="E18" s="53">
        <v>1</v>
      </c>
      <c r="F18" s="53">
        <v>0</v>
      </c>
      <c r="G18" s="53">
        <v>1</v>
      </c>
      <c r="H18" s="53">
        <v>3</v>
      </c>
      <c r="I18" s="54">
        <v>20</v>
      </c>
      <c r="J18" s="54">
        <v>36</v>
      </c>
      <c r="K18" s="54">
        <v>11</v>
      </c>
      <c r="L18" s="54">
        <v>28</v>
      </c>
      <c r="M18" s="45">
        <v>0</v>
      </c>
      <c r="N18" s="45">
        <v>0</v>
      </c>
      <c r="O18" s="44">
        <v>0</v>
      </c>
      <c r="P18" s="46">
        <v>0</v>
      </c>
      <c r="Q18" s="47">
        <v>6</v>
      </c>
      <c r="R18" s="48">
        <v>28</v>
      </c>
      <c r="S18" s="48">
        <v>8</v>
      </c>
      <c r="T18" s="48">
        <v>9</v>
      </c>
      <c r="U18" s="48">
        <v>7</v>
      </c>
      <c r="V18" s="55">
        <v>0</v>
      </c>
      <c r="W18" s="50">
        <v>17.649999999999999</v>
      </c>
      <c r="X18" s="50">
        <v>82.35</v>
      </c>
      <c r="Y18" s="50">
        <v>47.06</v>
      </c>
      <c r="Z18" s="50">
        <v>52.94</v>
      </c>
      <c r="AA18" s="50">
        <v>100</v>
      </c>
      <c r="AB18" s="51">
        <v>0</v>
      </c>
      <c r="AC18" s="47">
        <v>4</v>
      </c>
      <c r="AD18" s="48">
        <v>32</v>
      </c>
      <c r="AE18" s="52"/>
      <c r="AF18" s="47">
        <v>0</v>
      </c>
      <c r="AG18" s="48">
        <v>0</v>
      </c>
      <c r="AH18" s="52"/>
      <c r="AI18" s="44">
        <v>19</v>
      </c>
      <c r="AJ18" s="46">
        <v>8</v>
      </c>
    </row>
    <row r="19" spans="1:36" hidden="1" x14ac:dyDescent="0.3">
      <c r="A19" s="136" t="s">
        <v>58</v>
      </c>
      <c r="B19" s="136"/>
      <c r="C19" s="56">
        <v>0</v>
      </c>
      <c r="D19" s="57">
        <v>0</v>
      </c>
      <c r="E19" s="58">
        <v>1</v>
      </c>
      <c r="F19" s="58">
        <v>0</v>
      </c>
      <c r="G19" s="58">
        <v>2</v>
      </c>
      <c r="H19" s="58">
        <v>2</v>
      </c>
      <c r="I19" s="59">
        <v>22</v>
      </c>
      <c r="J19" s="59">
        <v>40</v>
      </c>
      <c r="K19" s="59">
        <v>6</v>
      </c>
      <c r="L19" s="59">
        <v>28</v>
      </c>
      <c r="M19" s="57">
        <v>0</v>
      </c>
      <c r="N19" s="57">
        <v>0</v>
      </c>
      <c r="O19" s="56">
        <v>0</v>
      </c>
      <c r="P19" s="60">
        <v>0</v>
      </c>
      <c r="Q19" s="61">
        <v>6</v>
      </c>
      <c r="R19" s="62">
        <v>26</v>
      </c>
      <c r="S19" s="62">
        <v>6</v>
      </c>
      <c r="T19" s="62">
        <v>10</v>
      </c>
      <c r="U19" s="62">
        <v>7</v>
      </c>
      <c r="V19" s="63">
        <v>0</v>
      </c>
      <c r="W19" s="64">
        <v>18.75</v>
      </c>
      <c r="X19" s="64">
        <v>81.25</v>
      </c>
      <c r="Y19" s="64">
        <v>37.5</v>
      </c>
      <c r="Z19" s="64">
        <v>62.5</v>
      </c>
      <c r="AA19" s="64">
        <v>100</v>
      </c>
      <c r="AB19" s="65">
        <v>0</v>
      </c>
      <c r="AC19" s="61">
        <v>5</v>
      </c>
      <c r="AD19" s="62">
        <v>33</v>
      </c>
      <c r="AE19" s="66"/>
      <c r="AF19" s="61">
        <v>0</v>
      </c>
      <c r="AG19" s="62">
        <v>0</v>
      </c>
      <c r="AH19" s="66"/>
      <c r="AI19" s="56">
        <v>26</v>
      </c>
      <c r="AJ19" s="60">
        <v>5</v>
      </c>
    </row>
    <row r="20" spans="1:36" x14ac:dyDescent="0.3">
      <c r="A20" s="136" t="s">
        <v>59</v>
      </c>
      <c r="B20" s="136"/>
      <c r="C20" s="56">
        <v>0</v>
      </c>
      <c r="D20" s="57">
        <v>0</v>
      </c>
      <c r="E20" s="58">
        <v>0</v>
      </c>
      <c r="F20" s="58">
        <v>1</v>
      </c>
      <c r="G20" s="58">
        <v>3</v>
      </c>
      <c r="H20" s="58">
        <v>1</v>
      </c>
      <c r="I20" s="59">
        <v>20</v>
      </c>
      <c r="J20" s="59">
        <v>41</v>
      </c>
      <c r="K20" s="59">
        <v>7</v>
      </c>
      <c r="L20" s="59">
        <v>25</v>
      </c>
      <c r="M20" s="57">
        <v>0</v>
      </c>
      <c r="N20" s="57">
        <v>0</v>
      </c>
      <c r="O20" s="56">
        <v>0</v>
      </c>
      <c r="P20" s="60">
        <v>0</v>
      </c>
      <c r="Q20" s="67">
        <v>4</v>
      </c>
      <c r="R20" s="68">
        <v>24</v>
      </c>
      <c r="S20" s="68">
        <v>6</v>
      </c>
      <c r="T20" s="68">
        <v>9</v>
      </c>
      <c r="U20" s="68">
        <v>7</v>
      </c>
      <c r="V20" s="69">
        <v>0</v>
      </c>
      <c r="W20" s="64">
        <v>14.29</v>
      </c>
      <c r="X20" s="64">
        <v>85.71</v>
      </c>
      <c r="Y20" s="64">
        <v>40</v>
      </c>
      <c r="Z20" s="64">
        <v>60</v>
      </c>
      <c r="AA20" s="64">
        <v>100</v>
      </c>
      <c r="AB20" s="65">
        <v>0</v>
      </c>
      <c r="AC20" s="67">
        <v>5</v>
      </c>
      <c r="AD20" s="68">
        <v>36</v>
      </c>
      <c r="AE20" s="70">
        <v>0</v>
      </c>
      <c r="AF20" s="67">
        <v>0</v>
      </c>
      <c r="AG20" s="68">
        <v>0</v>
      </c>
      <c r="AH20" s="70">
        <v>0</v>
      </c>
      <c r="AI20" s="56">
        <v>26</v>
      </c>
      <c r="AJ20" s="60">
        <v>5</v>
      </c>
    </row>
    <row r="21" spans="1:36" x14ac:dyDescent="0.3">
      <c r="A21" s="136" t="s">
        <v>60</v>
      </c>
      <c r="B21" s="136"/>
      <c r="C21" s="56">
        <v>0</v>
      </c>
      <c r="D21" s="57">
        <v>0</v>
      </c>
      <c r="E21" s="58">
        <v>0</v>
      </c>
      <c r="F21" s="58">
        <v>1</v>
      </c>
      <c r="G21" s="58">
        <v>3</v>
      </c>
      <c r="H21" s="58">
        <v>1</v>
      </c>
      <c r="I21" s="59">
        <v>20</v>
      </c>
      <c r="J21" s="59">
        <v>41</v>
      </c>
      <c r="K21" s="59">
        <v>7</v>
      </c>
      <c r="L21" s="59">
        <v>25</v>
      </c>
      <c r="M21" s="57">
        <v>0</v>
      </c>
      <c r="N21" s="57">
        <v>0</v>
      </c>
      <c r="O21" s="56">
        <v>0</v>
      </c>
      <c r="P21" s="60">
        <v>0</v>
      </c>
      <c r="Q21" s="67">
        <v>4</v>
      </c>
      <c r="R21" s="68">
        <v>22</v>
      </c>
      <c r="S21" s="68">
        <v>5</v>
      </c>
      <c r="T21" s="68">
        <v>9</v>
      </c>
      <c r="U21" s="68">
        <v>7</v>
      </c>
      <c r="V21" s="69">
        <v>0</v>
      </c>
      <c r="W21" s="64">
        <v>15.38</v>
      </c>
      <c r="X21" s="64">
        <v>84.62</v>
      </c>
      <c r="Y21" s="64">
        <v>35.71</v>
      </c>
      <c r="Z21" s="64">
        <v>64.290000000000006</v>
      </c>
      <c r="AA21" s="64">
        <v>100</v>
      </c>
      <c r="AB21" s="65">
        <v>0</v>
      </c>
      <c r="AC21" s="67">
        <v>9</v>
      </c>
      <c r="AD21" s="68">
        <v>35</v>
      </c>
      <c r="AE21" s="70">
        <v>0</v>
      </c>
      <c r="AF21" s="67">
        <v>0</v>
      </c>
      <c r="AG21" s="68">
        <v>0</v>
      </c>
      <c r="AH21" s="70">
        <v>0</v>
      </c>
      <c r="AI21" s="56">
        <v>29</v>
      </c>
      <c r="AJ21" s="60">
        <v>4</v>
      </c>
    </row>
    <row r="22" spans="1:36" x14ac:dyDescent="0.3">
      <c r="A22" s="136" t="s">
        <v>61</v>
      </c>
      <c r="B22" s="136"/>
      <c r="C22" s="56">
        <v>0</v>
      </c>
      <c r="D22" s="57">
        <v>0</v>
      </c>
      <c r="E22" s="58">
        <v>0</v>
      </c>
      <c r="F22" s="58">
        <v>1</v>
      </c>
      <c r="G22" s="58">
        <v>3</v>
      </c>
      <c r="H22" s="58">
        <v>1</v>
      </c>
      <c r="I22" s="59">
        <v>19</v>
      </c>
      <c r="J22" s="59">
        <v>44</v>
      </c>
      <c r="K22" s="59">
        <v>8</v>
      </c>
      <c r="L22" s="59">
        <v>24</v>
      </c>
      <c r="M22" s="57">
        <v>0</v>
      </c>
      <c r="N22" s="57">
        <v>0</v>
      </c>
      <c r="O22" s="56">
        <v>0</v>
      </c>
      <c r="P22" s="71">
        <v>1</v>
      </c>
      <c r="Q22" s="67">
        <v>3</v>
      </c>
      <c r="R22" s="68">
        <v>22</v>
      </c>
      <c r="S22" s="68">
        <v>5</v>
      </c>
      <c r="T22" s="68">
        <v>7</v>
      </c>
      <c r="U22" s="68">
        <v>6</v>
      </c>
      <c r="V22" s="69">
        <v>0</v>
      </c>
      <c r="W22" s="64">
        <v>12</v>
      </c>
      <c r="X22" s="64">
        <v>88</v>
      </c>
      <c r="Y22" s="64">
        <v>41.67</v>
      </c>
      <c r="Z22" s="64">
        <v>58.33</v>
      </c>
      <c r="AA22" s="64">
        <v>100</v>
      </c>
      <c r="AB22" s="65">
        <v>0</v>
      </c>
      <c r="AC22" s="67">
        <v>11</v>
      </c>
      <c r="AD22" s="68">
        <v>44</v>
      </c>
      <c r="AE22" s="70">
        <v>0</v>
      </c>
      <c r="AF22" s="67">
        <v>0</v>
      </c>
      <c r="AG22" s="68">
        <v>0</v>
      </c>
      <c r="AH22" s="70">
        <v>0</v>
      </c>
      <c r="AI22" s="56">
        <v>29</v>
      </c>
      <c r="AJ22" s="60">
        <v>4</v>
      </c>
    </row>
    <row r="23" spans="1:36" ht="16.2" customHeight="1" x14ac:dyDescent="0.3">
      <c r="A23" s="136" t="s">
        <v>62</v>
      </c>
      <c r="B23" s="136"/>
      <c r="C23" s="56">
        <v>0</v>
      </c>
      <c r="D23" s="57">
        <v>0</v>
      </c>
      <c r="E23" s="58">
        <v>0</v>
      </c>
      <c r="F23" s="58">
        <v>1</v>
      </c>
      <c r="G23" s="58">
        <v>3</v>
      </c>
      <c r="H23" s="58">
        <v>1</v>
      </c>
      <c r="I23" s="59">
        <v>18</v>
      </c>
      <c r="J23" s="59">
        <v>47</v>
      </c>
      <c r="K23" s="59">
        <v>6</v>
      </c>
      <c r="L23" s="59">
        <v>24</v>
      </c>
      <c r="M23" s="57">
        <v>0</v>
      </c>
      <c r="N23" s="57">
        <v>0</v>
      </c>
      <c r="O23" s="56">
        <v>0</v>
      </c>
      <c r="P23" s="71">
        <v>2</v>
      </c>
      <c r="Q23" s="67">
        <v>3</v>
      </c>
      <c r="R23" s="68">
        <v>22</v>
      </c>
      <c r="S23" s="68">
        <v>5</v>
      </c>
      <c r="T23" s="68">
        <v>6</v>
      </c>
      <c r="U23" s="68">
        <v>5</v>
      </c>
      <c r="V23" s="69">
        <v>0</v>
      </c>
      <c r="W23" s="64">
        <v>12</v>
      </c>
      <c r="X23" s="64">
        <v>88</v>
      </c>
      <c r="Y23" s="64">
        <v>45.45</v>
      </c>
      <c r="Z23" s="64">
        <v>54.55</v>
      </c>
      <c r="AA23" s="64">
        <v>100</v>
      </c>
      <c r="AB23" s="65">
        <v>0</v>
      </c>
      <c r="AC23" s="67">
        <v>12</v>
      </c>
      <c r="AD23" s="68">
        <v>47</v>
      </c>
      <c r="AE23" s="70">
        <v>0</v>
      </c>
      <c r="AF23" s="67">
        <v>0</v>
      </c>
      <c r="AG23" s="68">
        <v>0</v>
      </c>
      <c r="AH23" s="70">
        <v>0</v>
      </c>
      <c r="AI23" s="56">
        <v>31</v>
      </c>
      <c r="AJ23" s="71">
        <v>5</v>
      </c>
    </row>
    <row r="24" spans="1:36" ht="16.2" customHeight="1" x14ac:dyDescent="0.3">
      <c r="A24" s="136" t="s">
        <v>63</v>
      </c>
      <c r="B24" s="136"/>
      <c r="C24" s="56">
        <v>0</v>
      </c>
      <c r="D24" s="57">
        <v>0</v>
      </c>
      <c r="E24" s="58">
        <v>0</v>
      </c>
      <c r="F24" s="58">
        <v>1</v>
      </c>
      <c r="G24" s="58">
        <v>0</v>
      </c>
      <c r="H24" s="58">
        <v>2</v>
      </c>
      <c r="I24" s="59">
        <v>18</v>
      </c>
      <c r="J24" s="59">
        <v>47</v>
      </c>
      <c r="K24" s="59">
        <v>9</v>
      </c>
      <c r="L24" s="59">
        <v>21</v>
      </c>
      <c r="M24" s="57">
        <v>0</v>
      </c>
      <c r="N24" s="57">
        <v>0</v>
      </c>
      <c r="O24" s="56">
        <v>0</v>
      </c>
      <c r="P24" s="71">
        <v>3</v>
      </c>
      <c r="Q24" s="67">
        <v>2</v>
      </c>
      <c r="R24" s="68">
        <v>21</v>
      </c>
      <c r="S24" s="68">
        <v>5</v>
      </c>
      <c r="T24" s="68">
        <v>6</v>
      </c>
      <c r="U24" s="68">
        <v>4</v>
      </c>
      <c r="V24" s="69">
        <v>0</v>
      </c>
      <c r="W24" s="64">
        <v>8.6999999999999993</v>
      </c>
      <c r="X24" s="64">
        <v>91.3</v>
      </c>
      <c r="Y24" s="64">
        <v>45.45</v>
      </c>
      <c r="Z24" s="64">
        <v>54.55</v>
      </c>
      <c r="AA24" s="64">
        <v>100</v>
      </c>
      <c r="AB24" s="65">
        <v>0</v>
      </c>
      <c r="AC24" s="67">
        <v>15</v>
      </c>
      <c r="AD24" s="68">
        <v>50</v>
      </c>
      <c r="AE24" s="70">
        <v>0</v>
      </c>
      <c r="AF24" s="67">
        <v>0</v>
      </c>
      <c r="AG24" s="68">
        <v>0</v>
      </c>
      <c r="AH24" s="70">
        <v>0</v>
      </c>
      <c r="AI24" s="56">
        <v>31</v>
      </c>
      <c r="AJ24" s="71">
        <v>5</v>
      </c>
    </row>
    <row r="25" spans="1:36" ht="16.2" customHeight="1" x14ac:dyDescent="0.3">
      <c r="A25" s="136" t="s">
        <v>64</v>
      </c>
      <c r="B25" s="136"/>
      <c r="C25" s="56">
        <v>0</v>
      </c>
      <c r="D25" s="57">
        <v>0</v>
      </c>
      <c r="E25" s="58">
        <v>0</v>
      </c>
      <c r="F25" s="58">
        <v>1</v>
      </c>
      <c r="G25" s="58">
        <v>1</v>
      </c>
      <c r="H25" s="58">
        <v>2</v>
      </c>
      <c r="I25" s="59">
        <v>18</v>
      </c>
      <c r="J25" s="59">
        <v>47</v>
      </c>
      <c r="K25" s="59">
        <v>9</v>
      </c>
      <c r="L25" s="59">
        <v>26</v>
      </c>
      <c r="M25" s="57">
        <v>0</v>
      </c>
      <c r="N25" s="57">
        <v>0</v>
      </c>
      <c r="O25" s="56">
        <v>0</v>
      </c>
      <c r="P25" s="71">
        <v>1</v>
      </c>
      <c r="Q25" s="67">
        <v>2</v>
      </c>
      <c r="R25" s="68">
        <v>23</v>
      </c>
      <c r="S25" s="68">
        <v>5</v>
      </c>
      <c r="T25" s="68">
        <v>6</v>
      </c>
      <c r="U25" s="68">
        <v>4</v>
      </c>
      <c r="V25" s="69">
        <v>0</v>
      </c>
      <c r="W25" s="64">
        <v>8</v>
      </c>
      <c r="X25" s="64">
        <v>92</v>
      </c>
      <c r="Y25" s="64">
        <v>45.45</v>
      </c>
      <c r="Z25" s="64">
        <v>54.55</v>
      </c>
      <c r="AA25" s="64">
        <v>100</v>
      </c>
      <c r="AB25" s="65">
        <v>0</v>
      </c>
      <c r="AC25" s="67">
        <v>15</v>
      </c>
      <c r="AD25" s="68">
        <v>46</v>
      </c>
      <c r="AE25" s="70">
        <v>0</v>
      </c>
      <c r="AF25" s="67">
        <v>0</v>
      </c>
      <c r="AG25" s="68">
        <v>0</v>
      </c>
      <c r="AH25" s="70">
        <v>0</v>
      </c>
      <c r="AI25" s="56">
        <v>29</v>
      </c>
      <c r="AJ25" s="71">
        <v>8</v>
      </c>
    </row>
    <row r="26" spans="1:36" ht="16.2" customHeight="1" x14ac:dyDescent="0.3">
      <c r="A26" s="136" t="s">
        <v>65</v>
      </c>
      <c r="B26" s="136"/>
      <c r="C26" s="56">
        <v>0</v>
      </c>
      <c r="D26" s="57">
        <v>0</v>
      </c>
      <c r="E26" s="58">
        <v>0</v>
      </c>
      <c r="F26" s="58">
        <v>1</v>
      </c>
      <c r="G26" s="58">
        <v>1</v>
      </c>
      <c r="H26" s="58">
        <v>2</v>
      </c>
      <c r="I26" s="59">
        <v>18</v>
      </c>
      <c r="J26" s="59">
        <v>49</v>
      </c>
      <c r="K26" s="59">
        <v>5</v>
      </c>
      <c r="L26" s="59">
        <v>19</v>
      </c>
      <c r="M26" s="57">
        <v>0</v>
      </c>
      <c r="N26" s="57">
        <v>0</v>
      </c>
      <c r="O26" s="56">
        <v>0</v>
      </c>
      <c r="P26" s="71">
        <v>3</v>
      </c>
      <c r="Q26" s="67">
        <v>2</v>
      </c>
      <c r="R26" s="68">
        <v>23</v>
      </c>
      <c r="S26" s="68">
        <v>3</v>
      </c>
      <c r="T26" s="68">
        <v>6</v>
      </c>
      <c r="U26" s="68">
        <v>4</v>
      </c>
      <c r="V26" s="69">
        <v>0</v>
      </c>
      <c r="W26" s="64">
        <v>8</v>
      </c>
      <c r="X26" s="64">
        <v>92</v>
      </c>
      <c r="Y26" s="64">
        <v>33.33</v>
      </c>
      <c r="Z26" s="64">
        <v>66.67</v>
      </c>
      <c r="AA26" s="64">
        <v>100</v>
      </c>
      <c r="AB26" s="65">
        <v>0</v>
      </c>
      <c r="AC26" s="67">
        <v>10</v>
      </c>
      <c r="AD26" s="68">
        <v>44</v>
      </c>
      <c r="AE26" s="70">
        <v>0</v>
      </c>
      <c r="AF26" s="67">
        <v>0</v>
      </c>
      <c r="AG26" s="68">
        <v>0</v>
      </c>
      <c r="AH26" s="70">
        <v>0</v>
      </c>
      <c r="AI26" s="56">
        <v>29</v>
      </c>
      <c r="AJ26" s="71">
        <v>8</v>
      </c>
    </row>
    <row r="27" spans="1:36" ht="16.2" customHeight="1" x14ac:dyDescent="0.3">
      <c r="A27" s="136" t="s">
        <v>66</v>
      </c>
      <c r="B27" s="136"/>
      <c r="C27" s="56">
        <v>0</v>
      </c>
      <c r="D27" s="57">
        <v>0</v>
      </c>
      <c r="E27" s="58">
        <v>0</v>
      </c>
      <c r="F27" s="58">
        <v>1</v>
      </c>
      <c r="G27" s="58">
        <v>1</v>
      </c>
      <c r="H27" s="58">
        <v>2</v>
      </c>
      <c r="I27" s="59">
        <v>16</v>
      </c>
      <c r="J27" s="59">
        <v>52</v>
      </c>
      <c r="K27" s="59">
        <v>5</v>
      </c>
      <c r="L27" s="59">
        <v>17</v>
      </c>
      <c r="M27" s="57">
        <v>0</v>
      </c>
      <c r="N27" s="57">
        <v>0</v>
      </c>
      <c r="O27" s="56">
        <v>0</v>
      </c>
      <c r="P27" s="71">
        <v>1</v>
      </c>
      <c r="Q27" s="67">
        <v>2</v>
      </c>
      <c r="R27" s="68">
        <v>22</v>
      </c>
      <c r="S27" s="68">
        <v>3</v>
      </c>
      <c r="T27" s="68">
        <v>6</v>
      </c>
      <c r="U27" s="68">
        <v>4</v>
      </c>
      <c r="V27" s="69">
        <v>0</v>
      </c>
      <c r="W27" s="64">
        <v>8.33</v>
      </c>
      <c r="X27" s="64">
        <v>91.67</v>
      </c>
      <c r="Y27" s="64">
        <v>33.33</v>
      </c>
      <c r="Z27" s="64">
        <v>66.67</v>
      </c>
      <c r="AA27" s="64">
        <v>100</v>
      </c>
      <c r="AB27" s="65">
        <v>0</v>
      </c>
      <c r="AC27" s="67">
        <v>8</v>
      </c>
      <c r="AD27" s="68">
        <v>42</v>
      </c>
      <c r="AE27" s="70">
        <v>0</v>
      </c>
      <c r="AF27" s="67">
        <v>3</v>
      </c>
      <c r="AG27" s="68">
        <v>26</v>
      </c>
      <c r="AH27" s="70">
        <v>0</v>
      </c>
      <c r="AI27" s="56">
        <v>19</v>
      </c>
      <c r="AJ27" s="71">
        <v>12</v>
      </c>
    </row>
    <row r="28" spans="1:36" customFormat="1" ht="16.2" customHeight="1" x14ac:dyDescent="0.3">
      <c r="A28" s="136" t="s">
        <v>67</v>
      </c>
      <c r="B28" s="136"/>
      <c r="C28" s="56">
        <v>0</v>
      </c>
      <c r="D28" s="57">
        <v>0</v>
      </c>
      <c r="E28" s="58">
        <v>0</v>
      </c>
      <c r="F28" s="58">
        <v>1</v>
      </c>
      <c r="G28" s="58">
        <v>1</v>
      </c>
      <c r="H28" s="58">
        <v>2</v>
      </c>
      <c r="I28" s="59">
        <v>18</v>
      </c>
      <c r="J28" s="59">
        <v>54</v>
      </c>
      <c r="K28" s="59">
        <v>5</v>
      </c>
      <c r="L28" s="59">
        <v>16</v>
      </c>
      <c r="M28" s="57">
        <v>0</v>
      </c>
      <c r="N28" s="57">
        <v>0</v>
      </c>
      <c r="O28" s="56">
        <v>0</v>
      </c>
      <c r="P28" s="71">
        <v>5</v>
      </c>
      <c r="Q28" s="67">
        <v>2</v>
      </c>
      <c r="R28" s="68">
        <v>20</v>
      </c>
      <c r="S28" s="68">
        <v>3</v>
      </c>
      <c r="T28" s="68">
        <v>6</v>
      </c>
      <c r="U28" s="68">
        <v>3</v>
      </c>
      <c r="V28" s="69">
        <v>0</v>
      </c>
      <c r="W28" s="64">
        <v>9.09</v>
      </c>
      <c r="X28" s="64">
        <v>90.91</v>
      </c>
      <c r="Y28" s="64">
        <v>33.33</v>
      </c>
      <c r="Z28" s="64">
        <v>66.67</v>
      </c>
      <c r="AA28" s="64">
        <v>100</v>
      </c>
      <c r="AB28" s="65">
        <v>0</v>
      </c>
      <c r="AC28" s="67">
        <v>17</v>
      </c>
      <c r="AD28" s="68">
        <v>57</v>
      </c>
      <c r="AE28" s="70">
        <v>0</v>
      </c>
      <c r="AF28" s="67">
        <v>3</v>
      </c>
      <c r="AG28" s="68">
        <v>26</v>
      </c>
      <c r="AH28" s="70">
        <v>0</v>
      </c>
      <c r="AI28" s="56">
        <v>19</v>
      </c>
      <c r="AJ28" s="71">
        <v>12</v>
      </c>
    </row>
    <row r="29" spans="1:36" customFormat="1" ht="13.5" customHeight="1" x14ac:dyDescent="0.3">
      <c r="A29" s="126" t="s">
        <v>68</v>
      </c>
      <c r="B29" s="126"/>
      <c r="C29" s="56">
        <v>0</v>
      </c>
      <c r="D29" s="57">
        <v>0</v>
      </c>
      <c r="E29" s="72">
        <v>0</v>
      </c>
      <c r="F29" s="72">
        <v>1</v>
      </c>
      <c r="G29" s="72">
        <v>1</v>
      </c>
      <c r="H29" s="72">
        <v>2</v>
      </c>
      <c r="I29" s="73">
        <v>19</v>
      </c>
      <c r="J29" s="73">
        <v>51</v>
      </c>
      <c r="K29" s="73">
        <v>4</v>
      </c>
      <c r="L29" s="73">
        <v>17</v>
      </c>
      <c r="M29" s="57">
        <v>0</v>
      </c>
      <c r="N29" s="60">
        <v>0</v>
      </c>
      <c r="O29" s="56">
        <v>0</v>
      </c>
      <c r="P29" s="74">
        <v>3</v>
      </c>
      <c r="Q29" s="75">
        <v>2</v>
      </c>
      <c r="R29" s="76">
        <v>19</v>
      </c>
      <c r="S29" s="76">
        <v>3</v>
      </c>
      <c r="T29" s="76">
        <v>6</v>
      </c>
      <c r="U29" s="76">
        <v>3</v>
      </c>
      <c r="V29" s="77">
        <v>0</v>
      </c>
      <c r="W29" s="78">
        <v>9.52</v>
      </c>
      <c r="X29" s="78">
        <v>90.48</v>
      </c>
      <c r="Y29" s="78">
        <v>33.33</v>
      </c>
      <c r="Z29" s="78">
        <v>66.67</v>
      </c>
      <c r="AA29" s="78">
        <v>100</v>
      </c>
      <c r="AB29" s="79">
        <v>0</v>
      </c>
      <c r="AC29" s="75">
        <v>15</v>
      </c>
      <c r="AD29" s="76">
        <v>57</v>
      </c>
      <c r="AE29" s="70">
        <v>0</v>
      </c>
      <c r="AF29" s="75">
        <v>5</v>
      </c>
      <c r="AG29" s="76">
        <v>27</v>
      </c>
      <c r="AH29" s="70">
        <v>0</v>
      </c>
      <c r="AI29" s="56">
        <v>13</v>
      </c>
      <c r="AJ29" s="60">
        <v>12</v>
      </c>
    </row>
    <row r="30" spans="1:36" customFormat="1" ht="13.5" customHeight="1" x14ac:dyDescent="0.3">
      <c r="A30" s="126" t="s">
        <v>69</v>
      </c>
      <c r="B30" s="126"/>
      <c r="C30" s="56">
        <v>0</v>
      </c>
      <c r="D30" s="57">
        <v>0</v>
      </c>
      <c r="E30" s="72">
        <v>0</v>
      </c>
      <c r="F30" s="72">
        <v>1</v>
      </c>
      <c r="G30" s="72">
        <v>1</v>
      </c>
      <c r="H30" s="72">
        <v>2</v>
      </c>
      <c r="I30" s="73">
        <v>20</v>
      </c>
      <c r="J30" s="73">
        <v>50</v>
      </c>
      <c r="K30" s="73">
        <v>4</v>
      </c>
      <c r="L30" s="73">
        <v>17</v>
      </c>
      <c r="M30" s="57">
        <v>0</v>
      </c>
      <c r="N30" s="60">
        <v>0</v>
      </c>
      <c r="O30" s="56">
        <v>1</v>
      </c>
      <c r="P30" s="74">
        <v>2</v>
      </c>
      <c r="Q30" s="75">
        <v>2</v>
      </c>
      <c r="R30" s="76">
        <v>17</v>
      </c>
      <c r="S30" s="76">
        <v>3</v>
      </c>
      <c r="T30" s="76">
        <v>5</v>
      </c>
      <c r="U30" s="76">
        <v>2</v>
      </c>
      <c r="V30" s="77">
        <v>0</v>
      </c>
      <c r="W30" s="78">
        <v>10.53</v>
      </c>
      <c r="X30" s="78">
        <v>89.47</v>
      </c>
      <c r="Y30" s="78">
        <v>37.5</v>
      </c>
      <c r="Z30" s="78">
        <v>62.5</v>
      </c>
      <c r="AA30" s="78">
        <v>100</v>
      </c>
      <c r="AB30" s="79">
        <v>0</v>
      </c>
      <c r="AC30" s="75">
        <v>14</v>
      </c>
      <c r="AD30" s="76">
        <v>57</v>
      </c>
      <c r="AE30" s="70">
        <v>0</v>
      </c>
      <c r="AF30" s="75">
        <v>5</v>
      </c>
      <c r="AG30" s="76">
        <v>26</v>
      </c>
      <c r="AH30" s="70">
        <v>0</v>
      </c>
      <c r="AI30" s="56">
        <v>12</v>
      </c>
      <c r="AJ30" s="60">
        <v>14</v>
      </c>
    </row>
    <row r="31" spans="1:36" s="102" customFormat="1" ht="16.2" customHeight="1" x14ac:dyDescent="0.3">
      <c r="A31" s="133" t="s">
        <v>127</v>
      </c>
      <c r="B31" s="133"/>
      <c r="C31" s="103">
        <v>0</v>
      </c>
      <c r="D31" s="104">
        <v>0</v>
      </c>
      <c r="E31" s="105">
        <v>0</v>
      </c>
      <c r="F31" s="105">
        <v>1</v>
      </c>
      <c r="G31" s="105">
        <v>1</v>
      </c>
      <c r="H31" s="105">
        <v>1</v>
      </c>
      <c r="I31" s="105">
        <v>20</v>
      </c>
      <c r="J31" s="105">
        <v>46</v>
      </c>
      <c r="K31" s="105">
        <v>5</v>
      </c>
      <c r="L31" s="105">
        <v>15</v>
      </c>
      <c r="M31" s="104">
        <v>0</v>
      </c>
      <c r="N31" s="104">
        <v>0</v>
      </c>
      <c r="O31" s="103">
        <v>0</v>
      </c>
      <c r="P31" s="101">
        <v>2</v>
      </c>
      <c r="Q31" s="100">
        <v>1</v>
      </c>
      <c r="R31" s="105">
        <v>14</v>
      </c>
      <c r="S31" s="105">
        <v>3</v>
      </c>
      <c r="T31" s="105">
        <v>5</v>
      </c>
      <c r="U31" s="105">
        <v>0</v>
      </c>
      <c r="V31" s="106">
        <v>0</v>
      </c>
      <c r="W31" s="107">
        <v>6.67</v>
      </c>
      <c r="X31" s="108">
        <v>93.33</v>
      </c>
      <c r="Y31" s="108">
        <v>37.5</v>
      </c>
      <c r="Z31" s="108">
        <v>62.5</v>
      </c>
      <c r="AA31" s="109">
        <v>0</v>
      </c>
      <c r="AB31" s="110">
        <v>0</v>
      </c>
      <c r="AC31" s="100">
        <v>13</v>
      </c>
      <c r="AD31" s="105">
        <v>54</v>
      </c>
      <c r="AE31" s="111">
        <v>0</v>
      </c>
      <c r="AF31" s="112">
        <v>5</v>
      </c>
      <c r="AG31" s="113">
        <v>26</v>
      </c>
      <c r="AH31" s="111">
        <v>0</v>
      </c>
      <c r="AI31" s="103">
        <v>16</v>
      </c>
      <c r="AJ31" s="101">
        <v>15</v>
      </c>
    </row>
    <row r="32" spans="1:36" customFormat="1" ht="15" customHeight="1" x14ac:dyDescent="0.3">
      <c r="A32" s="134" t="s">
        <v>70</v>
      </c>
      <c r="B32" s="134"/>
      <c r="C32" s="80" t="s">
        <v>71</v>
      </c>
      <c r="D32" s="81" t="s">
        <v>71</v>
      </c>
      <c r="E32" s="81" t="s">
        <v>71</v>
      </c>
      <c r="F32" s="81" t="s">
        <v>71</v>
      </c>
      <c r="G32" s="81" t="s">
        <v>71</v>
      </c>
      <c r="H32" s="81" t="s">
        <v>71</v>
      </c>
      <c r="I32" s="81" t="s">
        <v>71</v>
      </c>
      <c r="J32" s="81" t="s">
        <v>71</v>
      </c>
      <c r="K32" s="81" t="s">
        <v>71</v>
      </c>
      <c r="L32" s="81" t="s">
        <v>71</v>
      </c>
      <c r="M32" s="81" t="s">
        <v>71</v>
      </c>
      <c r="N32" s="81" t="s">
        <v>71</v>
      </c>
      <c r="O32" s="80" t="s">
        <v>71</v>
      </c>
      <c r="P32" s="82" t="s">
        <v>71</v>
      </c>
      <c r="Q32" s="80" t="s">
        <v>71</v>
      </c>
      <c r="R32" s="81" t="s">
        <v>71</v>
      </c>
      <c r="S32" s="81" t="s">
        <v>71</v>
      </c>
      <c r="T32" s="81" t="s">
        <v>71</v>
      </c>
      <c r="U32" s="81" t="s">
        <v>71</v>
      </c>
      <c r="V32" s="82" t="s">
        <v>71</v>
      </c>
      <c r="W32" s="80" t="s">
        <v>71</v>
      </c>
      <c r="X32" s="81" t="s">
        <v>71</v>
      </c>
      <c r="Y32" s="81" t="s">
        <v>71</v>
      </c>
      <c r="Z32" s="81" t="s">
        <v>71</v>
      </c>
      <c r="AA32" s="81" t="s">
        <v>71</v>
      </c>
      <c r="AB32" s="82" t="s">
        <v>71</v>
      </c>
      <c r="AC32" s="80" t="s">
        <v>71</v>
      </c>
      <c r="AD32" s="83" t="s">
        <v>71</v>
      </c>
      <c r="AE32" s="83" t="s">
        <v>71</v>
      </c>
      <c r="AF32" s="80" t="s">
        <v>71</v>
      </c>
      <c r="AG32" s="83" t="s">
        <v>71</v>
      </c>
      <c r="AH32" s="82" t="s">
        <v>71</v>
      </c>
      <c r="AI32" s="80" t="s">
        <v>71</v>
      </c>
      <c r="AJ32" s="82" t="s">
        <v>71</v>
      </c>
    </row>
    <row r="33" spans="1:36" customFormat="1" ht="67.95" customHeight="1" x14ac:dyDescent="0.3">
      <c r="A33" s="135" t="s">
        <v>72</v>
      </c>
      <c r="B33" s="84" t="s">
        <v>73</v>
      </c>
      <c r="C33" s="132" t="s">
        <v>74</v>
      </c>
      <c r="D33" s="130" t="s">
        <v>75</v>
      </c>
      <c r="E33" s="130" t="s">
        <v>76</v>
      </c>
      <c r="F33" s="130" t="s">
        <v>77</v>
      </c>
      <c r="G33" s="130" t="s">
        <v>78</v>
      </c>
      <c r="H33" s="130" t="s">
        <v>79</v>
      </c>
      <c r="I33" s="130" t="s">
        <v>80</v>
      </c>
      <c r="J33" s="130" t="s">
        <v>81</v>
      </c>
      <c r="K33" s="130" t="s">
        <v>82</v>
      </c>
      <c r="L33" s="130" t="s">
        <v>83</v>
      </c>
      <c r="M33" s="130" t="s">
        <v>84</v>
      </c>
      <c r="N33" s="131" t="s">
        <v>85</v>
      </c>
      <c r="O33" s="132" t="s">
        <v>86</v>
      </c>
      <c r="P33" s="131" t="s">
        <v>87</v>
      </c>
      <c r="Q33" s="132" t="s">
        <v>88</v>
      </c>
      <c r="R33" s="130" t="s">
        <v>89</v>
      </c>
      <c r="S33" s="130" t="s">
        <v>90</v>
      </c>
      <c r="T33" s="130" t="s">
        <v>91</v>
      </c>
      <c r="U33" s="130" t="s">
        <v>92</v>
      </c>
      <c r="V33" s="131" t="s">
        <v>93</v>
      </c>
      <c r="W33" s="132" t="s">
        <v>94</v>
      </c>
      <c r="X33" s="130" t="s">
        <v>95</v>
      </c>
      <c r="Y33" s="130" t="s">
        <v>96</v>
      </c>
      <c r="Z33" s="130" t="s">
        <v>97</v>
      </c>
      <c r="AA33" s="130" t="s">
        <v>98</v>
      </c>
      <c r="AB33" s="131" t="s">
        <v>99</v>
      </c>
      <c r="AC33" s="132" t="s">
        <v>100</v>
      </c>
      <c r="AD33" s="130" t="s">
        <v>101</v>
      </c>
      <c r="AE33" s="131" t="s">
        <v>102</v>
      </c>
      <c r="AF33" s="132" t="s">
        <v>103</v>
      </c>
      <c r="AG33" s="130" t="s">
        <v>104</v>
      </c>
      <c r="AH33" s="131" t="s">
        <v>102</v>
      </c>
      <c r="AI33" s="132" t="s">
        <v>105</v>
      </c>
      <c r="AJ33" s="131" t="s">
        <v>106</v>
      </c>
    </row>
    <row r="34" spans="1:36" customFormat="1" ht="67.95" customHeight="1" x14ac:dyDescent="0.3">
      <c r="A34" s="135"/>
      <c r="B34" s="84" t="s">
        <v>107</v>
      </c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32"/>
      <c r="P34" s="131"/>
      <c r="Q34" s="132"/>
      <c r="R34" s="130"/>
      <c r="S34" s="130"/>
      <c r="T34" s="130"/>
      <c r="U34" s="130"/>
      <c r="V34" s="131"/>
      <c r="W34" s="132"/>
      <c r="X34" s="130"/>
      <c r="Y34" s="130"/>
      <c r="Z34" s="130"/>
      <c r="AA34" s="130"/>
      <c r="AB34" s="131"/>
      <c r="AC34" s="132"/>
      <c r="AD34" s="130"/>
      <c r="AE34" s="131"/>
      <c r="AF34" s="132"/>
      <c r="AG34" s="130"/>
      <c r="AH34" s="131"/>
      <c r="AI34" s="132"/>
      <c r="AJ34" s="131"/>
    </row>
    <row r="35" spans="1:36" s="85" customFormat="1" ht="27" customHeight="1" x14ac:dyDescent="0.3">
      <c r="A35" s="124" t="s">
        <v>108</v>
      </c>
      <c r="B35" s="124"/>
      <c r="C35" s="125" t="s">
        <v>109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 t="s">
        <v>109</v>
      </c>
      <c r="P35" s="125"/>
      <c r="Q35" s="125" t="s">
        <v>109</v>
      </c>
      <c r="R35" s="125"/>
      <c r="S35" s="125"/>
      <c r="T35" s="125"/>
      <c r="U35" s="125"/>
      <c r="V35" s="125"/>
      <c r="W35" s="125" t="s">
        <v>109</v>
      </c>
      <c r="X35" s="125"/>
      <c r="Y35" s="125"/>
      <c r="Z35" s="125"/>
      <c r="AA35" s="125"/>
      <c r="AB35" s="125"/>
      <c r="AC35" s="125" t="s">
        <v>109</v>
      </c>
      <c r="AD35" s="125"/>
      <c r="AE35" s="125"/>
      <c r="AF35" s="125" t="s">
        <v>109</v>
      </c>
      <c r="AG35" s="125"/>
      <c r="AH35" s="125"/>
      <c r="AI35" s="125" t="s">
        <v>109</v>
      </c>
      <c r="AJ35" s="125"/>
    </row>
    <row r="36" spans="1:36" s="85" customFormat="1" ht="27" customHeight="1" x14ac:dyDescent="0.3">
      <c r="A36" s="124" t="s">
        <v>110</v>
      </c>
      <c r="B36" s="124"/>
      <c r="C36" s="125" t="s">
        <v>109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 t="s">
        <v>109</v>
      </c>
      <c r="P36" s="125"/>
      <c r="Q36" s="125" t="s">
        <v>109</v>
      </c>
      <c r="R36" s="125"/>
      <c r="S36" s="125"/>
      <c r="T36" s="125"/>
      <c r="U36" s="125"/>
      <c r="V36" s="125"/>
      <c r="W36" s="125" t="s">
        <v>109</v>
      </c>
      <c r="X36" s="125"/>
      <c r="Y36" s="125"/>
      <c r="Z36" s="125"/>
      <c r="AA36" s="125"/>
      <c r="AB36" s="125"/>
      <c r="AC36" s="125" t="s">
        <v>109</v>
      </c>
      <c r="AD36" s="125"/>
      <c r="AE36" s="125"/>
      <c r="AF36" s="125" t="s">
        <v>109</v>
      </c>
      <c r="AG36" s="125"/>
      <c r="AH36" s="125"/>
      <c r="AI36" s="125" t="s">
        <v>109</v>
      </c>
      <c r="AJ36" s="125"/>
    </row>
    <row r="37" spans="1:36" s="85" customFormat="1" ht="16.2" customHeight="1" x14ac:dyDescent="0.3">
      <c r="A37" s="124" t="s">
        <v>111</v>
      </c>
      <c r="B37" s="124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43"/>
      <c r="AG37" s="143"/>
      <c r="AH37" s="86"/>
      <c r="AI37" s="129"/>
      <c r="AJ37" s="129"/>
    </row>
    <row r="38" spans="1:36" s="85" customFormat="1" ht="17.25" customHeight="1" thickBot="1" x14ac:dyDescent="0.35">
      <c r="A38" s="127" t="s">
        <v>112</v>
      </c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42"/>
      <c r="AG38" s="142"/>
      <c r="AH38" s="87"/>
      <c r="AI38" s="128"/>
      <c r="AJ38" s="128"/>
    </row>
    <row r="39" spans="1:36" x14ac:dyDescent="0.3">
      <c r="AH39" s="89"/>
    </row>
  </sheetData>
  <mergeCells count="119">
    <mergeCell ref="W38:AB38"/>
    <mergeCell ref="Q37:V37"/>
    <mergeCell ref="W37:AB37"/>
    <mergeCell ref="Q36:V36"/>
    <mergeCell ref="W36:AB36"/>
    <mergeCell ref="AI1:AJ1"/>
    <mergeCell ref="AI2:AJ4"/>
    <mergeCell ref="AI38:AJ38"/>
    <mergeCell ref="AI35:AJ35"/>
    <mergeCell ref="AI36:AJ36"/>
    <mergeCell ref="AI33:AI34"/>
    <mergeCell ref="AJ33:AJ34"/>
    <mergeCell ref="AI37:AJ37"/>
    <mergeCell ref="Q33:Q34"/>
    <mergeCell ref="R33:R34"/>
    <mergeCell ref="Q38:V38"/>
    <mergeCell ref="Q35:V35"/>
    <mergeCell ref="S2:T4"/>
    <mergeCell ref="U2:V4"/>
    <mergeCell ref="W2:X4"/>
    <mergeCell ref="Y2:Z4"/>
    <mergeCell ref="AA2:AB4"/>
    <mergeCell ref="W35:AB35"/>
    <mergeCell ref="AB33:AB34"/>
    <mergeCell ref="AC2:AE4"/>
    <mergeCell ref="AF2:AH4"/>
    <mergeCell ref="AC1:AE1"/>
    <mergeCell ref="AF1:AH1"/>
    <mergeCell ref="Q2:R4"/>
    <mergeCell ref="Q1:AB1"/>
    <mergeCell ref="AC35:AE35"/>
    <mergeCell ref="AF35:AH35"/>
    <mergeCell ref="AC33:AC34"/>
    <mergeCell ref="AD33:AD34"/>
    <mergeCell ref="AE33:AE34"/>
    <mergeCell ref="AF33:AF34"/>
    <mergeCell ref="AG33:AG34"/>
    <mergeCell ref="AH33:AH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F38:AG38"/>
    <mergeCell ref="AC38:AE38"/>
    <mergeCell ref="AF36:AH36"/>
    <mergeCell ref="AC37:AE37"/>
    <mergeCell ref="AF37:AG37"/>
    <mergeCell ref="AC36:AE36"/>
    <mergeCell ref="A2:B5"/>
    <mergeCell ref="C2:N2"/>
    <mergeCell ref="O2:P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1:B1"/>
    <mergeCell ref="C1:N1"/>
    <mergeCell ref="O1:P1"/>
    <mergeCell ref="C3:D4"/>
    <mergeCell ref="E3:F4"/>
    <mergeCell ref="G3:H4"/>
    <mergeCell ref="I3:J4"/>
    <mergeCell ref="K3:L4"/>
    <mergeCell ref="M3:N4"/>
    <mergeCell ref="E33:E34"/>
    <mergeCell ref="F33:F34"/>
    <mergeCell ref="G33:G34"/>
    <mergeCell ref="H33:H34"/>
    <mergeCell ref="I33:I34"/>
    <mergeCell ref="J33:J34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5:B35"/>
    <mergeCell ref="C35:N35"/>
    <mergeCell ref="O35:P35"/>
    <mergeCell ref="A30:B30"/>
    <mergeCell ref="A38:B38"/>
    <mergeCell ref="C38:N38"/>
    <mergeCell ref="O38:P38"/>
    <mergeCell ref="A37:B37"/>
    <mergeCell ref="C37:N37"/>
    <mergeCell ref="O37:P37"/>
    <mergeCell ref="A36:B36"/>
    <mergeCell ref="C36:N36"/>
    <mergeCell ref="O36:P36"/>
    <mergeCell ref="L33:L34"/>
    <mergeCell ref="M33:M34"/>
    <mergeCell ref="N33:N34"/>
    <mergeCell ref="O33:O34"/>
    <mergeCell ref="P33:P34"/>
    <mergeCell ref="K33:K34"/>
    <mergeCell ref="A31:B31"/>
    <mergeCell ref="A32:B32"/>
    <mergeCell ref="A33:A34"/>
    <mergeCell ref="C33:C34"/>
    <mergeCell ref="D33:D34"/>
  </mergeCells>
  <phoneticPr fontId="10" type="noConversion"/>
  <pageMargins left="0.70866141732283516" right="0.70866141732283516" top="0.31496062992126012" bottom="0.31496062992126012" header="0.31496062992126012" footer="0.31496062992126012"/>
  <pageSetup paperSize="9" scale="81" fitToWidth="0" fitToHeight="0" orientation="landscape" r:id="rId1"/>
  <headerFooter alignWithMargins="0">
    <oddFooter>&amp;R&amp;"標楷體,Regular"臺中市政府秘書處</oddFooter>
  </headerFooter>
  <colBreaks count="2" manualBreakCount="2">
    <brk id="16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view="pageBreakPreview" zoomScale="60" zoomScaleNormal="85" workbookViewId="0">
      <selection activeCell="H30" sqref="H30"/>
    </sheetView>
  </sheetViews>
  <sheetFormatPr defaultColWidth="9.44140625" defaultRowHeight="16.2" x14ac:dyDescent="0.3"/>
  <cols>
    <col min="1" max="2" width="6.109375" style="88" customWidth="1"/>
    <col min="3" max="4" width="18.77734375" style="21" customWidth="1"/>
    <col min="5" max="5" width="9.44140625" style="21" customWidth="1"/>
    <col min="6" max="16384" width="9.44140625" style="21"/>
  </cols>
  <sheetData>
    <row r="1" spans="1:4" ht="16.2" customHeight="1" x14ac:dyDescent="0.3">
      <c r="A1" s="137" t="s">
        <v>31</v>
      </c>
      <c r="B1" s="137"/>
      <c r="C1" s="138" t="s">
        <v>23</v>
      </c>
      <c r="D1" s="138"/>
    </row>
    <row r="2" spans="1:4" ht="16.5" customHeight="1" x14ac:dyDescent="0.3">
      <c r="A2" s="144" t="s">
        <v>33</v>
      </c>
      <c r="B2" s="144"/>
      <c r="C2" s="145" t="s">
        <v>24</v>
      </c>
      <c r="D2" s="145"/>
    </row>
    <row r="3" spans="1:4" ht="25.5" customHeight="1" x14ac:dyDescent="0.3">
      <c r="A3" s="144"/>
      <c r="B3" s="144"/>
      <c r="C3" s="145"/>
      <c r="D3" s="145"/>
    </row>
    <row r="4" spans="1:4" ht="30" customHeight="1" x14ac:dyDescent="0.3">
      <c r="A4" s="144"/>
      <c r="B4" s="144"/>
      <c r="C4" s="145"/>
      <c r="D4" s="145"/>
    </row>
    <row r="5" spans="1:4" x14ac:dyDescent="0.3">
      <c r="A5" s="144"/>
      <c r="B5" s="144"/>
      <c r="C5" s="22" t="s">
        <v>40</v>
      </c>
      <c r="D5" s="24" t="s">
        <v>41</v>
      </c>
    </row>
    <row r="6" spans="1:4" ht="15" customHeight="1" x14ac:dyDescent="0.3">
      <c r="A6" s="144" t="s">
        <v>43</v>
      </c>
      <c r="B6" s="144"/>
      <c r="C6" s="22" t="s">
        <v>44</v>
      </c>
      <c r="D6" s="24" t="s">
        <v>44</v>
      </c>
    </row>
    <row r="7" spans="1:4" ht="16.5" hidden="1" customHeight="1" x14ac:dyDescent="0.3">
      <c r="A7" s="146"/>
      <c r="B7" s="146"/>
      <c r="C7" s="27"/>
      <c r="D7" s="29"/>
    </row>
    <row r="8" spans="1:4" ht="16.5" hidden="1" customHeight="1" x14ac:dyDescent="0.3">
      <c r="A8" s="147" t="s">
        <v>46</v>
      </c>
      <c r="B8" s="147"/>
      <c r="C8" s="33"/>
      <c r="D8" s="35"/>
    </row>
    <row r="9" spans="1:4" ht="16.5" hidden="1" customHeight="1" x14ac:dyDescent="0.3">
      <c r="A9" s="147" t="s">
        <v>48</v>
      </c>
      <c r="B9" s="147"/>
      <c r="C9" s="33"/>
      <c r="D9" s="35"/>
    </row>
    <row r="10" spans="1:4" ht="16.5" hidden="1" customHeight="1" x14ac:dyDescent="0.3">
      <c r="A10" s="147" t="s">
        <v>49</v>
      </c>
      <c r="B10" s="147"/>
      <c r="C10" s="33"/>
      <c r="D10" s="35"/>
    </row>
    <row r="11" spans="1:4" ht="16.5" hidden="1" customHeight="1" x14ac:dyDescent="0.3">
      <c r="A11" s="147" t="s">
        <v>50</v>
      </c>
      <c r="B11" s="147"/>
      <c r="C11" s="33"/>
      <c r="D11" s="35"/>
    </row>
    <row r="12" spans="1:4" ht="16.5" hidden="1" customHeight="1" x14ac:dyDescent="0.3">
      <c r="A12" s="147" t="s">
        <v>51</v>
      </c>
      <c r="B12" s="147"/>
      <c r="C12" s="33"/>
      <c r="D12" s="35"/>
    </row>
    <row r="13" spans="1:4" ht="16.5" hidden="1" customHeight="1" x14ac:dyDescent="0.3">
      <c r="A13" s="147" t="s">
        <v>52</v>
      </c>
      <c r="B13" s="147"/>
      <c r="C13" s="33"/>
      <c r="D13" s="35"/>
    </row>
    <row r="14" spans="1:4" ht="16.2" hidden="1" customHeight="1" x14ac:dyDescent="0.3">
      <c r="A14" s="147" t="s">
        <v>53</v>
      </c>
      <c r="B14" s="147"/>
      <c r="C14" s="33">
        <v>0</v>
      </c>
      <c r="D14" s="35">
        <v>0</v>
      </c>
    </row>
    <row r="15" spans="1:4" hidden="1" x14ac:dyDescent="0.3">
      <c r="A15" s="148" t="s">
        <v>54</v>
      </c>
      <c r="B15" s="148"/>
      <c r="C15" s="37" t="s">
        <v>113</v>
      </c>
      <c r="D15" s="39" t="s">
        <v>113</v>
      </c>
    </row>
    <row r="16" spans="1:4" hidden="1" x14ac:dyDescent="0.3">
      <c r="A16" s="136" t="s">
        <v>55</v>
      </c>
      <c r="B16" s="136"/>
      <c r="C16" s="44" t="s">
        <v>113</v>
      </c>
      <c r="D16" s="46" t="s">
        <v>113</v>
      </c>
    </row>
    <row r="17" spans="1:4" hidden="1" x14ac:dyDescent="0.3">
      <c r="A17" s="136" t="s">
        <v>56</v>
      </c>
      <c r="B17" s="136"/>
      <c r="C17" s="44" t="s">
        <v>113</v>
      </c>
      <c r="D17" s="46" t="s">
        <v>113</v>
      </c>
    </row>
    <row r="18" spans="1:4" hidden="1" x14ac:dyDescent="0.3">
      <c r="A18" s="136" t="s">
        <v>57</v>
      </c>
      <c r="B18" s="136"/>
      <c r="C18" s="90" t="s">
        <v>113</v>
      </c>
      <c r="D18" s="91" t="s">
        <v>113</v>
      </c>
    </row>
    <row r="19" spans="1:4" hidden="1" x14ac:dyDescent="0.3">
      <c r="A19" s="136" t="s">
        <v>58</v>
      </c>
      <c r="B19" s="136"/>
      <c r="C19" s="92">
        <v>1</v>
      </c>
      <c r="D19" s="71">
        <v>2</v>
      </c>
    </row>
    <row r="20" spans="1:4" x14ac:dyDescent="0.3">
      <c r="A20" s="136" t="s">
        <v>59</v>
      </c>
      <c r="B20" s="136"/>
      <c r="C20" s="92">
        <v>1</v>
      </c>
      <c r="D20" s="71">
        <v>2</v>
      </c>
    </row>
    <row r="21" spans="1:4" x14ac:dyDescent="0.3">
      <c r="A21" s="136" t="s">
        <v>60</v>
      </c>
      <c r="B21" s="136"/>
      <c r="C21" s="92" t="s">
        <v>113</v>
      </c>
      <c r="D21" s="71" t="s">
        <v>113</v>
      </c>
    </row>
    <row r="22" spans="1:4" x14ac:dyDescent="0.3">
      <c r="A22" s="136" t="s">
        <v>61</v>
      </c>
      <c r="B22" s="136"/>
      <c r="C22" s="92">
        <v>2</v>
      </c>
      <c r="D22" s="71">
        <v>1</v>
      </c>
    </row>
    <row r="23" spans="1:4" ht="16.2" customHeight="1" x14ac:dyDescent="0.3">
      <c r="A23" s="136" t="s">
        <v>62</v>
      </c>
      <c r="B23" s="136"/>
      <c r="C23" s="92">
        <v>2</v>
      </c>
      <c r="D23" s="71">
        <v>2</v>
      </c>
    </row>
    <row r="24" spans="1:4" ht="16.2" customHeight="1" x14ac:dyDescent="0.3">
      <c r="A24" s="136" t="s">
        <v>63</v>
      </c>
      <c r="B24" s="136"/>
      <c r="C24" s="92">
        <v>2</v>
      </c>
      <c r="D24" s="71">
        <v>4</v>
      </c>
    </row>
    <row r="25" spans="1:4" ht="16.2" customHeight="1" x14ac:dyDescent="0.3">
      <c r="A25" s="136" t="s">
        <v>64</v>
      </c>
      <c r="B25" s="136"/>
      <c r="C25" s="92">
        <v>4</v>
      </c>
      <c r="D25" s="71">
        <v>2</v>
      </c>
    </row>
    <row r="26" spans="1:4" ht="16.2" customHeight="1" x14ac:dyDescent="0.3">
      <c r="A26" s="136" t="s">
        <v>65</v>
      </c>
      <c r="B26" s="136"/>
      <c r="C26" s="92">
        <v>2</v>
      </c>
      <c r="D26" s="71">
        <v>3</v>
      </c>
    </row>
    <row r="27" spans="1:4" customFormat="1" ht="16.2" customHeight="1" x14ac:dyDescent="0.3">
      <c r="A27" s="136" t="s">
        <v>66</v>
      </c>
      <c r="B27" s="136"/>
      <c r="C27" s="92">
        <v>4</v>
      </c>
      <c r="D27" s="71">
        <v>18</v>
      </c>
    </row>
    <row r="28" spans="1:4" ht="16.2" customHeight="1" x14ac:dyDescent="0.3">
      <c r="A28" s="136" t="s">
        <v>67</v>
      </c>
      <c r="B28" s="136"/>
      <c r="C28" s="92">
        <v>5</v>
      </c>
      <c r="D28" s="71">
        <v>16</v>
      </c>
    </row>
    <row r="29" spans="1:4" customFormat="1" ht="16.2" customHeight="1" x14ac:dyDescent="0.3">
      <c r="A29" s="136" t="s">
        <v>68</v>
      </c>
      <c r="B29" s="136"/>
      <c r="C29" s="92">
        <v>2</v>
      </c>
      <c r="D29" s="71">
        <v>10</v>
      </c>
    </row>
    <row r="30" spans="1:4" customFormat="1" ht="16.2" customHeight="1" x14ac:dyDescent="0.3">
      <c r="A30" s="136" t="s">
        <v>69</v>
      </c>
      <c r="B30" s="136"/>
      <c r="C30" s="92">
        <v>4</v>
      </c>
      <c r="D30" s="71">
        <v>16</v>
      </c>
    </row>
    <row r="31" spans="1:4" s="102" customFormat="1" ht="16.2" customHeight="1" x14ac:dyDescent="0.3">
      <c r="A31" s="133" t="s">
        <v>127</v>
      </c>
      <c r="B31" s="133"/>
      <c r="C31" s="100">
        <v>3</v>
      </c>
      <c r="D31" s="101">
        <v>15</v>
      </c>
    </row>
    <row r="32" spans="1:4" customFormat="1" ht="15" customHeight="1" x14ac:dyDescent="0.3">
      <c r="A32" s="134" t="s">
        <v>70</v>
      </c>
      <c r="B32" s="134"/>
      <c r="C32" s="80" t="s">
        <v>71</v>
      </c>
      <c r="D32" s="82" t="s">
        <v>71</v>
      </c>
    </row>
    <row r="33" spans="1:4" customFormat="1" ht="67.95" customHeight="1" x14ac:dyDescent="0.3">
      <c r="A33" s="135" t="s">
        <v>72</v>
      </c>
      <c r="B33" s="84" t="s">
        <v>73</v>
      </c>
      <c r="C33" s="132" t="s">
        <v>86</v>
      </c>
      <c r="D33" s="131" t="s">
        <v>87</v>
      </c>
    </row>
    <row r="34" spans="1:4" customFormat="1" ht="67.95" customHeight="1" x14ac:dyDescent="0.3">
      <c r="A34" s="135"/>
      <c r="B34" s="84" t="s">
        <v>107</v>
      </c>
      <c r="C34" s="132"/>
      <c r="D34" s="131"/>
    </row>
    <row r="35" spans="1:4" s="85" customFormat="1" ht="27" customHeight="1" x14ac:dyDescent="0.3">
      <c r="A35" s="124" t="s">
        <v>108</v>
      </c>
      <c r="B35" s="124"/>
      <c r="C35" s="125" t="s">
        <v>109</v>
      </c>
      <c r="D35" s="125"/>
    </row>
    <row r="36" spans="1:4" s="85" customFormat="1" ht="27" customHeight="1" x14ac:dyDescent="0.3">
      <c r="A36" s="124" t="s">
        <v>110</v>
      </c>
      <c r="B36" s="124"/>
      <c r="C36" s="125" t="s">
        <v>109</v>
      </c>
      <c r="D36" s="125"/>
    </row>
    <row r="37" spans="1:4" s="85" customFormat="1" ht="16.2" customHeight="1" x14ac:dyDescent="0.3">
      <c r="A37" s="124" t="s">
        <v>111</v>
      </c>
      <c r="B37" s="124"/>
      <c r="C37" s="129"/>
      <c r="D37" s="129"/>
    </row>
    <row r="38" spans="1:4" s="85" customFormat="1" ht="17.25" customHeight="1" thickBot="1" x14ac:dyDescent="0.35">
      <c r="A38" s="127" t="s">
        <v>112</v>
      </c>
      <c r="B38" s="127"/>
      <c r="C38" s="128"/>
      <c r="D38" s="128"/>
    </row>
  </sheetData>
  <mergeCells count="42">
    <mergeCell ref="A7:B7"/>
    <mergeCell ref="A1:B1"/>
    <mergeCell ref="C1:D1"/>
    <mergeCell ref="A2:B5"/>
    <mergeCell ref="C2:D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0:B30"/>
    <mergeCell ref="A37:B37"/>
    <mergeCell ref="C37:D37"/>
    <mergeCell ref="A38:B38"/>
    <mergeCell ref="C38:D38"/>
    <mergeCell ref="A33:A34"/>
    <mergeCell ref="C33:C34"/>
    <mergeCell ref="D33:D34"/>
    <mergeCell ref="A35:B35"/>
    <mergeCell ref="C35:D35"/>
    <mergeCell ref="A36:B36"/>
    <mergeCell ref="C36:D36"/>
  </mergeCells>
  <phoneticPr fontId="10" type="noConversion"/>
  <pageMargins left="0.70866141732283516" right="0.70866141732283516" top="0.31496062992126012" bottom="0.31496062992126012" header="0.31496062992126012" footer="0.31496062992126012"/>
  <pageSetup paperSize="9" scale="90" fitToWidth="0" fitToHeight="0" orientation="landscape" r:id="rId1"/>
  <headerFooter alignWithMargins="0">
    <oddFooter>&amp;R&amp;"標楷體,Regular"臺中市政府秘書處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view="pageBreakPreview" zoomScale="60" zoomScaleNormal="85" workbookViewId="0">
      <selection activeCell="H30" sqref="H30"/>
    </sheetView>
  </sheetViews>
  <sheetFormatPr defaultRowHeight="16.2" x14ac:dyDescent="0.3"/>
  <cols>
    <col min="1" max="2" width="9" customWidth="1"/>
    <col min="3" max="4" width="18.77734375" customWidth="1"/>
    <col min="5" max="6" width="24.88671875" customWidth="1"/>
  </cols>
  <sheetData>
    <row r="1" spans="1:6" x14ac:dyDescent="0.3">
      <c r="A1" s="137" t="s">
        <v>31</v>
      </c>
      <c r="B1" s="137"/>
      <c r="C1" s="138" t="s">
        <v>27</v>
      </c>
      <c r="D1" s="138"/>
      <c r="E1" s="138" t="s">
        <v>125</v>
      </c>
      <c r="F1" s="138"/>
    </row>
    <row r="2" spans="1:6" x14ac:dyDescent="0.3">
      <c r="A2" s="144" t="s">
        <v>33</v>
      </c>
      <c r="B2" s="144"/>
      <c r="C2" s="145" t="s">
        <v>28</v>
      </c>
      <c r="D2" s="145"/>
      <c r="E2" s="145" t="s">
        <v>128</v>
      </c>
      <c r="F2" s="145"/>
    </row>
    <row r="3" spans="1:6" x14ac:dyDescent="0.3">
      <c r="A3" s="144"/>
      <c r="B3" s="144"/>
      <c r="C3" s="145"/>
      <c r="D3" s="145"/>
      <c r="E3" s="145"/>
      <c r="F3" s="145"/>
    </row>
    <row r="4" spans="1:6" x14ac:dyDescent="0.3">
      <c r="A4" s="144"/>
      <c r="B4" s="144"/>
      <c r="C4" s="145"/>
      <c r="D4" s="145"/>
      <c r="E4" s="145"/>
      <c r="F4" s="145"/>
    </row>
    <row r="5" spans="1:6" x14ac:dyDescent="0.3">
      <c r="A5" s="144"/>
      <c r="B5" s="144"/>
      <c r="C5" s="22" t="s">
        <v>40</v>
      </c>
      <c r="D5" s="24" t="s">
        <v>41</v>
      </c>
      <c r="E5" s="97" t="s">
        <v>40</v>
      </c>
      <c r="F5" s="99" t="s">
        <v>41</v>
      </c>
    </row>
    <row r="6" spans="1:6" x14ac:dyDescent="0.3">
      <c r="A6" s="144" t="s">
        <v>43</v>
      </c>
      <c r="B6" s="144"/>
      <c r="C6" s="22" t="s">
        <v>44</v>
      </c>
      <c r="D6" s="24" t="s">
        <v>44</v>
      </c>
      <c r="E6" s="97" t="s">
        <v>44</v>
      </c>
      <c r="F6" s="99" t="s">
        <v>44</v>
      </c>
    </row>
    <row r="7" spans="1:6" ht="16.5" hidden="1" customHeight="1" x14ac:dyDescent="0.3">
      <c r="A7" s="148" t="s">
        <v>58</v>
      </c>
      <c r="B7" s="148"/>
      <c r="C7" s="93">
        <v>87</v>
      </c>
      <c r="D7" s="94">
        <v>181</v>
      </c>
      <c r="E7" s="93">
        <v>87</v>
      </c>
      <c r="F7" s="94">
        <v>181</v>
      </c>
    </row>
    <row r="8" spans="1:6" x14ac:dyDescent="0.3">
      <c r="A8" s="136" t="s">
        <v>59</v>
      </c>
      <c r="B8" s="136"/>
      <c r="C8" s="92">
        <v>0</v>
      </c>
      <c r="D8" s="71">
        <v>0</v>
      </c>
      <c r="E8" s="115">
        <v>115</v>
      </c>
      <c r="F8" s="116">
        <v>139</v>
      </c>
    </row>
    <row r="9" spans="1:6" x14ac:dyDescent="0.3">
      <c r="A9" s="136" t="s">
        <v>60</v>
      </c>
      <c r="B9" s="136"/>
      <c r="C9" s="92">
        <v>0</v>
      </c>
      <c r="D9" s="71">
        <v>0</v>
      </c>
      <c r="E9" s="115">
        <v>149</v>
      </c>
      <c r="F9" s="116">
        <v>179</v>
      </c>
    </row>
    <row r="10" spans="1:6" x14ac:dyDescent="0.3">
      <c r="A10" s="136" t="s">
        <v>61</v>
      </c>
      <c r="B10" s="136"/>
      <c r="C10" s="92">
        <v>0</v>
      </c>
      <c r="D10" s="71">
        <v>0</v>
      </c>
      <c r="E10" s="115">
        <v>168</v>
      </c>
      <c r="F10" s="116">
        <v>230</v>
      </c>
    </row>
    <row r="11" spans="1:6" x14ac:dyDescent="0.3">
      <c r="A11" s="136" t="s">
        <v>62</v>
      </c>
      <c r="B11" s="136"/>
      <c r="C11" s="92">
        <v>0</v>
      </c>
      <c r="D11" s="71">
        <v>0</v>
      </c>
      <c r="E11" s="115">
        <v>203</v>
      </c>
      <c r="F11" s="116">
        <v>264</v>
      </c>
    </row>
    <row r="12" spans="1:6" x14ac:dyDescent="0.3">
      <c r="A12" s="136" t="s">
        <v>63</v>
      </c>
      <c r="B12" s="136"/>
      <c r="C12" s="92">
        <v>0</v>
      </c>
      <c r="D12" s="71">
        <v>0</v>
      </c>
      <c r="E12" s="115">
        <v>201</v>
      </c>
      <c r="F12" s="116">
        <v>251</v>
      </c>
    </row>
    <row r="13" spans="1:6" x14ac:dyDescent="0.3">
      <c r="A13" s="136" t="s">
        <v>64</v>
      </c>
      <c r="B13" s="136"/>
      <c r="C13" s="92">
        <v>0</v>
      </c>
      <c r="D13" s="71">
        <v>0</v>
      </c>
      <c r="E13" s="115">
        <v>247</v>
      </c>
      <c r="F13" s="116">
        <v>280</v>
      </c>
    </row>
    <row r="14" spans="1:6" x14ac:dyDescent="0.3">
      <c r="A14" s="136" t="s">
        <v>65</v>
      </c>
      <c r="B14" s="136"/>
      <c r="C14" s="92">
        <v>0</v>
      </c>
      <c r="D14" s="71">
        <v>0</v>
      </c>
      <c r="E14" s="115">
        <v>209</v>
      </c>
      <c r="F14" s="116">
        <v>276</v>
      </c>
    </row>
    <row r="15" spans="1:6" x14ac:dyDescent="0.3">
      <c r="A15" s="136" t="s">
        <v>66</v>
      </c>
      <c r="B15" s="136"/>
      <c r="C15" s="92">
        <v>0</v>
      </c>
      <c r="D15" s="71">
        <v>0</v>
      </c>
      <c r="E15" s="115">
        <v>179</v>
      </c>
      <c r="F15" s="116">
        <v>231</v>
      </c>
    </row>
    <row r="16" spans="1:6" x14ac:dyDescent="0.3">
      <c r="A16" s="136" t="s">
        <v>67</v>
      </c>
      <c r="B16" s="136"/>
      <c r="C16" s="92">
        <v>0</v>
      </c>
      <c r="D16" s="71">
        <v>0</v>
      </c>
      <c r="E16" s="115">
        <v>214</v>
      </c>
      <c r="F16" s="116">
        <v>256</v>
      </c>
    </row>
    <row r="17" spans="1:6" x14ac:dyDescent="0.3">
      <c r="A17" s="136" t="s">
        <v>68</v>
      </c>
      <c r="B17" s="136"/>
      <c r="C17" s="92">
        <v>0</v>
      </c>
      <c r="D17" s="71">
        <v>0</v>
      </c>
      <c r="E17" s="115">
        <v>204</v>
      </c>
      <c r="F17" s="116">
        <v>250</v>
      </c>
    </row>
    <row r="18" spans="1:6" x14ac:dyDescent="0.3">
      <c r="A18" s="136" t="s">
        <v>69</v>
      </c>
      <c r="B18" s="136"/>
      <c r="C18" s="92">
        <v>46</v>
      </c>
      <c r="D18" s="71">
        <v>80</v>
      </c>
      <c r="E18" s="115">
        <v>218</v>
      </c>
      <c r="F18" s="116">
        <v>291</v>
      </c>
    </row>
    <row r="19" spans="1:6" x14ac:dyDescent="0.3">
      <c r="A19" s="133" t="s">
        <v>127</v>
      </c>
      <c r="B19" s="133"/>
      <c r="C19" s="100">
        <v>163</v>
      </c>
      <c r="D19" s="101">
        <v>402</v>
      </c>
      <c r="E19" s="114">
        <v>194</v>
      </c>
      <c r="F19" s="101">
        <v>285</v>
      </c>
    </row>
    <row r="20" spans="1:6" x14ac:dyDescent="0.3">
      <c r="A20" s="134" t="s">
        <v>70</v>
      </c>
      <c r="B20" s="134"/>
      <c r="C20" s="80" t="s">
        <v>71</v>
      </c>
      <c r="D20" s="82" t="s">
        <v>71</v>
      </c>
      <c r="E20" s="80" t="s">
        <v>71</v>
      </c>
      <c r="F20" s="82" t="s">
        <v>71</v>
      </c>
    </row>
    <row r="21" spans="1:6" ht="57.6" customHeight="1" x14ac:dyDescent="0.3">
      <c r="A21" s="135" t="s">
        <v>72</v>
      </c>
      <c r="B21" s="84" t="s">
        <v>73</v>
      </c>
      <c r="C21" s="149" t="s">
        <v>86</v>
      </c>
      <c r="D21" s="150" t="s">
        <v>87</v>
      </c>
      <c r="E21" s="149" t="s">
        <v>129</v>
      </c>
      <c r="F21" s="150" t="s">
        <v>130</v>
      </c>
    </row>
    <row r="22" spans="1:6" ht="57.6" customHeight="1" x14ac:dyDescent="0.3">
      <c r="A22" s="135"/>
      <c r="B22" s="84" t="s">
        <v>107</v>
      </c>
      <c r="C22" s="149"/>
      <c r="D22" s="150"/>
      <c r="E22" s="149"/>
      <c r="F22" s="150"/>
    </row>
    <row r="23" spans="1:6" x14ac:dyDescent="0.3">
      <c r="A23" s="124" t="s">
        <v>108</v>
      </c>
      <c r="B23" s="124"/>
      <c r="C23" s="151" t="s">
        <v>109</v>
      </c>
      <c r="D23" s="151"/>
      <c r="E23" s="151" t="s">
        <v>109</v>
      </c>
      <c r="F23" s="151"/>
    </row>
    <row r="24" spans="1:6" x14ac:dyDescent="0.3">
      <c r="A24" s="124" t="s">
        <v>110</v>
      </c>
      <c r="B24" s="124"/>
      <c r="C24" s="151" t="s">
        <v>109</v>
      </c>
      <c r="D24" s="151"/>
      <c r="E24" s="151" t="s">
        <v>109</v>
      </c>
      <c r="F24" s="151"/>
    </row>
    <row r="25" spans="1:6" x14ac:dyDescent="0.3">
      <c r="A25" s="124" t="s">
        <v>111</v>
      </c>
      <c r="B25" s="124"/>
      <c r="C25" s="129"/>
      <c r="D25" s="129"/>
      <c r="E25" s="129"/>
      <c r="F25" s="129"/>
    </row>
    <row r="26" spans="1:6" ht="16.8" thickBot="1" x14ac:dyDescent="0.35">
      <c r="A26" s="127" t="s">
        <v>112</v>
      </c>
      <c r="B26" s="127"/>
      <c r="C26" s="129"/>
      <c r="D26" s="129"/>
      <c r="E26" s="129"/>
      <c r="F26" s="129"/>
    </row>
  </sheetData>
  <mergeCells count="38">
    <mergeCell ref="E1:F1"/>
    <mergeCell ref="E25:F25"/>
    <mergeCell ref="E26:F26"/>
    <mergeCell ref="E21:E22"/>
    <mergeCell ref="F21:F22"/>
    <mergeCell ref="E23:F23"/>
    <mergeCell ref="E24:F24"/>
    <mergeCell ref="E2:F4"/>
    <mergeCell ref="A7:B7"/>
    <mergeCell ref="A1:B1"/>
    <mergeCell ref="C1:D1"/>
    <mergeCell ref="A2:B5"/>
    <mergeCell ref="C2:D4"/>
    <mergeCell ref="A6:B6"/>
    <mergeCell ref="A20:B2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18:B18"/>
    <mergeCell ref="A25:B25"/>
    <mergeCell ref="C25:D25"/>
    <mergeCell ref="A26:B26"/>
    <mergeCell ref="C26:D26"/>
    <mergeCell ref="A21:A22"/>
    <mergeCell ref="C21:C22"/>
    <mergeCell ref="D21:D22"/>
    <mergeCell ref="A23:B23"/>
    <mergeCell ref="C23:D23"/>
    <mergeCell ref="A24:B24"/>
    <mergeCell ref="C24:D24"/>
  </mergeCells>
  <phoneticPr fontId="10" type="noConversion"/>
  <pageMargins left="0.70866141732283516" right="0.70866141732283516" top="0.74803149606299213" bottom="0.74803149606299213" header="0.31496062992126012" footer="0.31496062992126012"/>
  <pageSetup paperSize="9" fitToWidth="0" fitToHeight="0" orientation="landscape" r:id="rId1"/>
  <headerFooter>
    <oddFooter>&amp;R&amp;"標楷體,Regular"臺中市政府秘書處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view="pageBreakPreview" zoomScale="60" zoomScaleNormal="115" workbookViewId="0">
      <selection activeCell="H30" sqref="H30"/>
    </sheetView>
  </sheetViews>
  <sheetFormatPr defaultRowHeight="16.2" x14ac:dyDescent="0.3"/>
  <cols>
    <col min="1" max="2" width="9" customWidth="1"/>
    <col min="3" max="5" width="18.77734375" customWidth="1"/>
    <col min="6" max="6" width="9" customWidth="1"/>
  </cols>
  <sheetData>
    <row r="1" spans="1:5" x14ac:dyDescent="0.3">
      <c r="A1" s="137" t="s">
        <v>31</v>
      </c>
      <c r="B1" s="137"/>
      <c r="C1" s="157" t="s">
        <v>25</v>
      </c>
      <c r="D1" s="157"/>
      <c r="E1" s="157"/>
    </row>
    <row r="2" spans="1:5" x14ac:dyDescent="0.3">
      <c r="A2" s="144" t="s">
        <v>33</v>
      </c>
      <c r="B2" s="144"/>
      <c r="C2" s="158" t="s">
        <v>26</v>
      </c>
      <c r="D2" s="158"/>
      <c r="E2" s="158"/>
    </row>
    <row r="3" spans="1:5" x14ac:dyDescent="0.3">
      <c r="A3" s="144"/>
      <c r="B3" s="144"/>
      <c r="C3" s="158"/>
      <c r="D3" s="158"/>
      <c r="E3" s="158"/>
    </row>
    <row r="4" spans="1:5" x14ac:dyDescent="0.3">
      <c r="A4" s="144"/>
      <c r="B4" s="144"/>
      <c r="C4" s="158"/>
      <c r="D4" s="158"/>
      <c r="E4" s="158"/>
    </row>
    <row r="5" spans="1:5" x14ac:dyDescent="0.3">
      <c r="A5" s="144"/>
      <c r="B5" s="144"/>
      <c r="C5" s="22" t="s">
        <v>114</v>
      </c>
      <c r="D5" s="26" t="s">
        <v>115</v>
      </c>
      <c r="E5" s="24" t="s">
        <v>116</v>
      </c>
    </row>
    <row r="6" spans="1:5" x14ac:dyDescent="0.3">
      <c r="A6" s="144" t="s">
        <v>43</v>
      </c>
      <c r="B6" s="144"/>
      <c r="C6" s="22" t="s">
        <v>117</v>
      </c>
      <c r="D6" s="26" t="s">
        <v>117</v>
      </c>
      <c r="E6" s="24" t="s">
        <v>117</v>
      </c>
    </row>
    <row r="7" spans="1:5" hidden="1" x14ac:dyDescent="0.3">
      <c r="A7" s="148" t="s">
        <v>58</v>
      </c>
      <c r="B7" s="148"/>
      <c r="C7" s="92">
        <v>87</v>
      </c>
      <c r="D7" s="71">
        <v>181</v>
      </c>
      <c r="E7" s="95"/>
    </row>
    <row r="8" spans="1:5" x14ac:dyDescent="0.3">
      <c r="A8" s="136" t="s">
        <v>59</v>
      </c>
      <c r="B8" s="136"/>
      <c r="C8" s="92">
        <v>87</v>
      </c>
      <c r="D8" s="58">
        <v>181</v>
      </c>
      <c r="E8" s="71">
        <v>23</v>
      </c>
    </row>
    <row r="9" spans="1:5" x14ac:dyDescent="0.3">
      <c r="A9" s="136" t="s">
        <v>60</v>
      </c>
      <c r="B9" s="136"/>
      <c r="C9" s="92">
        <v>87</v>
      </c>
      <c r="D9" s="58">
        <v>181</v>
      </c>
      <c r="E9" s="71">
        <v>23</v>
      </c>
    </row>
    <row r="10" spans="1:5" x14ac:dyDescent="0.3">
      <c r="A10" s="136" t="s">
        <v>61</v>
      </c>
      <c r="B10" s="136"/>
      <c r="C10" s="92">
        <v>87</v>
      </c>
      <c r="D10" s="58">
        <v>181</v>
      </c>
      <c r="E10" s="71">
        <v>23</v>
      </c>
    </row>
    <row r="11" spans="1:5" x14ac:dyDescent="0.3">
      <c r="A11" s="136" t="s">
        <v>62</v>
      </c>
      <c r="B11" s="136"/>
      <c r="C11" s="92">
        <v>87</v>
      </c>
      <c r="D11" s="58">
        <v>181</v>
      </c>
      <c r="E11" s="71">
        <v>23</v>
      </c>
    </row>
    <row r="12" spans="1:5" x14ac:dyDescent="0.3">
      <c r="A12" s="136" t="s">
        <v>63</v>
      </c>
      <c r="B12" s="136"/>
      <c r="C12" s="92">
        <v>87</v>
      </c>
      <c r="D12" s="58">
        <v>181</v>
      </c>
      <c r="E12" s="71">
        <v>23</v>
      </c>
    </row>
    <row r="13" spans="1:5" x14ac:dyDescent="0.3">
      <c r="A13" s="136" t="s">
        <v>64</v>
      </c>
      <c r="B13" s="136"/>
      <c r="C13" s="92">
        <v>87</v>
      </c>
      <c r="D13" s="58">
        <v>181</v>
      </c>
      <c r="E13" s="71">
        <v>23</v>
      </c>
    </row>
    <row r="14" spans="1:5" x14ac:dyDescent="0.3">
      <c r="A14" s="136" t="s">
        <v>65</v>
      </c>
      <c r="B14" s="136"/>
      <c r="C14" s="92">
        <v>87</v>
      </c>
      <c r="D14" s="58">
        <v>181</v>
      </c>
      <c r="E14" s="71">
        <v>23</v>
      </c>
    </row>
    <row r="15" spans="1:5" x14ac:dyDescent="0.3">
      <c r="A15" s="136" t="s">
        <v>66</v>
      </c>
      <c r="B15" s="136"/>
      <c r="C15" s="92">
        <v>87</v>
      </c>
      <c r="D15" s="58">
        <v>181</v>
      </c>
      <c r="E15" s="71">
        <v>23</v>
      </c>
    </row>
    <row r="16" spans="1:5" x14ac:dyDescent="0.3">
      <c r="A16" s="136" t="s">
        <v>67</v>
      </c>
      <c r="B16" s="136"/>
      <c r="C16" s="92">
        <v>87</v>
      </c>
      <c r="D16" s="58">
        <v>181</v>
      </c>
      <c r="E16" s="71">
        <v>23</v>
      </c>
    </row>
    <row r="17" spans="1:5" x14ac:dyDescent="0.3">
      <c r="A17" s="136" t="s">
        <v>68</v>
      </c>
      <c r="B17" s="136"/>
      <c r="C17" s="92">
        <v>87</v>
      </c>
      <c r="D17" s="58">
        <v>181</v>
      </c>
      <c r="E17" s="71">
        <v>23</v>
      </c>
    </row>
    <row r="18" spans="1:5" x14ac:dyDescent="0.3">
      <c r="A18" s="136" t="s">
        <v>69</v>
      </c>
      <c r="B18" s="136"/>
      <c r="C18" s="92">
        <v>87</v>
      </c>
      <c r="D18" s="58">
        <v>181</v>
      </c>
      <c r="E18" s="71">
        <v>23</v>
      </c>
    </row>
    <row r="19" spans="1:5" x14ac:dyDescent="0.3">
      <c r="A19" s="133" t="s">
        <v>127</v>
      </c>
      <c r="B19" s="133"/>
      <c r="C19" s="117">
        <v>87</v>
      </c>
      <c r="D19" s="118">
        <v>181</v>
      </c>
      <c r="E19" s="119">
        <v>23</v>
      </c>
    </row>
    <row r="20" spans="1:5" x14ac:dyDescent="0.3">
      <c r="A20" s="134" t="s">
        <v>70</v>
      </c>
      <c r="B20" s="134"/>
      <c r="C20" s="80" t="s">
        <v>71</v>
      </c>
      <c r="D20" s="83" t="s">
        <v>71</v>
      </c>
      <c r="E20" s="82" t="s">
        <v>71</v>
      </c>
    </row>
    <row r="21" spans="1:5" ht="60.6" customHeight="1" thickBot="1" x14ac:dyDescent="0.35">
      <c r="A21" s="135" t="s">
        <v>72</v>
      </c>
      <c r="B21" s="84" t="s">
        <v>73</v>
      </c>
      <c r="C21" s="153" t="s">
        <v>118</v>
      </c>
      <c r="D21" s="154" t="s">
        <v>119</v>
      </c>
      <c r="E21" s="155" t="s">
        <v>120</v>
      </c>
    </row>
    <row r="22" spans="1:5" ht="60.6" customHeight="1" thickBot="1" x14ac:dyDescent="0.35">
      <c r="A22" s="135"/>
      <c r="B22" s="84" t="s">
        <v>107</v>
      </c>
      <c r="C22" s="153"/>
      <c r="D22" s="154"/>
      <c r="E22" s="155"/>
    </row>
    <row r="23" spans="1:5" x14ac:dyDescent="0.3">
      <c r="A23" s="124" t="s">
        <v>108</v>
      </c>
      <c r="B23" s="124"/>
      <c r="C23" s="156" t="s">
        <v>109</v>
      </c>
      <c r="D23" s="156"/>
      <c r="E23" s="156"/>
    </row>
    <row r="24" spans="1:5" x14ac:dyDescent="0.3">
      <c r="A24" s="124" t="s">
        <v>110</v>
      </c>
      <c r="B24" s="124"/>
      <c r="C24" s="125" t="s">
        <v>109</v>
      </c>
      <c r="D24" s="125"/>
      <c r="E24" s="125"/>
    </row>
    <row r="25" spans="1:5" x14ac:dyDescent="0.3">
      <c r="A25" s="124" t="s">
        <v>111</v>
      </c>
      <c r="B25" s="124"/>
      <c r="C25" s="129"/>
      <c r="D25" s="129"/>
      <c r="E25" s="129"/>
    </row>
    <row r="26" spans="1:5" ht="16.8" thickBot="1" x14ac:dyDescent="0.35">
      <c r="A26" s="127" t="s">
        <v>112</v>
      </c>
      <c r="B26" s="127"/>
      <c r="C26" s="152" t="s">
        <v>121</v>
      </c>
      <c r="D26" s="152"/>
      <c r="E26" s="152"/>
    </row>
  </sheetData>
  <mergeCells count="31">
    <mergeCell ref="A7:B7"/>
    <mergeCell ref="A1:B1"/>
    <mergeCell ref="C1:E1"/>
    <mergeCell ref="A2:B5"/>
    <mergeCell ref="C2:E4"/>
    <mergeCell ref="A6:B6"/>
    <mergeCell ref="A20:B2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18:B18"/>
    <mergeCell ref="A21:A22"/>
    <mergeCell ref="C21:C22"/>
    <mergeCell ref="D21:D22"/>
    <mergeCell ref="E21:E22"/>
    <mergeCell ref="A23:B23"/>
    <mergeCell ref="C23:E23"/>
    <mergeCell ref="A24:B24"/>
    <mergeCell ref="C24:E24"/>
    <mergeCell ref="A25:B25"/>
    <mergeCell ref="C25:E25"/>
    <mergeCell ref="A26:B26"/>
    <mergeCell ref="C26:E26"/>
  </mergeCells>
  <phoneticPr fontId="10" type="noConversion"/>
  <pageMargins left="0.70866141732283516" right="0.70866141732283516" top="0.74803149606299213" bottom="0.74803149606299213" header="0.31496062992126012" footer="0.31496062992126012"/>
  <pageSetup paperSize="9" fitToWidth="0" fitToHeight="0" orientation="landscape" r:id="rId1"/>
  <headerFooter>
    <oddFooter>&amp;R&amp;"標楷體,Regular"臺中市政府秘書處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秘書處性別統計指標目錄(115年)</vt:lpstr>
      <vt:lpstr>壹</vt:lpstr>
      <vt:lpstr>參</vt:lpstr>
      <vt:lpstr>肆</vt:lpstr>
      <vt:lpstr>柒</vt:lpstr>
      <vt:lpstr>'秘書處性別統計指標目錄(115年)'!Print_Titles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王瑞琪</dc:creator>
  <cp:lastModifiedBy>卓晏慈</cp:lastModifiedBy>
  <cp:lastPrinted>2026-05-08T00:49:43Z</cp:lastPrinted>
  <dcterms:created xsi:type="dcterms:W3CDTF">2023-03-13T03:31:24Z</dcterms:created>
  <dcterms:modified xsi:type="dcterms:W3CDTF">2026-05-08T00:49:47Z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EmailSubject">
    <vt:lpwstr>協助公告本處112年度性別統計指標</vt:lpwstr>
  </property>
  <property fmtid="{D5CDD505-2E9C-101B-9397-08002B2CF9AE}" pid="4" name="_AuthorEmail">
    <vt:lpwstr>riki7676@taichung.gov.tw</vt:lpwstr>
  </property>
  <property fmtid="{D5CDD505-2E9C-101B-9397-08002B2CF9AE}" pid="5" name="_AuthorEmailDisplayName">
    <vt:lpwstr>王瑞琪</vt:lpwstr>
  </property>
  <property fmtid="{D5CDD505-2E9C-101B-9397-08002B2CF9AE}" pid="6" name="_ReviewingToolsShownOnce">
    <vt:lpwstr/>
  </property>
</Properties>
</file>